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13" sheetId="1" r:id="rId1"/>
  </sheets>
  <definedNames>
    <definedName name="__02表抽出" localSheetId="0">#REF!</definedName>
    <definedName name="__02表抽出">#REF!</definedName>
    <definedName name="__14表抽出" localSheetId="0">#REF!</definedName>
    <definedName name="__14表抽出">#REF!</definedName>
    <definedName name="__18表抽出" localSheetId="0">#REF!</definedName>
    <definedName name="__18表抽出">#REF!</definedName>
    <definedName name="_02表抽出" localSheetId="0">#REF!</definedName>
    <definedName name="_02表抽出">#REF!</definedName>
    <definedName name="_14表抽出" localSheetId="0">#REF!</definedName>
    <definedName name="_14表抽出">#REF!</definedName>
    <definedName name="_18表抽出" localSheetId="0">#REF!</definedName>
    <definedName name="_18表抽出">#REF!</definedName>
    <definedName name="HOME" localSheetId="0">#REF!</definedName>
    <definedName name="HOME">#REF!</definedName>
    <definedName name="_xlnm.Print_Area" localSheetId="0">'13'!$A$1:$J$44</definedName>
  </definedNames>
  <calcPr fullCalcOnLoad="1"/>
</workbook>
</file>

<file path=xl/sharedStrings.xml><?xml version="1.0" encoding="utf-8"?>
<sst xmlns="http://schemas.openxmlformats.org/spreadsheetml/2006/main" count="60" uniqueCount="50">
  <si>
    <t>第１３表　静岡県内市町別の事業所数、従業者数、製造品出荷額等（従業者４人以上事業所）</t>
  </si>
  <si>
    <t>市　　　　　町</t>
  </si>
  <si>
    <r>
      <rPr>
        <sz val="10"/>
        <rFont val="ＭＳ Ｐ明朝"/>
        <family val="1"/>
      </rPr>
      <t>事業所数</t>
    </r>
  </si>
  <si>
    <r>
      <rPr>
        <sz val="10"/>
        <rFont val="ＭＳ Ｐ明朝"/>
        <family val="1"/>
      </rPr>
      <t>従業者数</t>
    </r>
  </si>
  <si>
    <r>
      <rPr>
        <sz val="10"/>
        <rFont val="ＭＳ Ｐ明朝"/>
        <family val="1"/>
      </rPr>
      <t>製造品出荷額等</t>
    </r>
  </si>
  <si>
    <r>
      <t>26</t>
    </r>
    <r>
      <rPr>
        <sz val="10"/>
        <rFont val="ＭＳ Ｐ明朝"/>
        <family val="1"/>
      </rPr>
      <t>年</t>
    </r>
  </si>
  <si>
    <r>
      <rPr>
        <sz val="10"/>
        <rFont val="ＭＳ Ｐ明朝"/>
        <family val="1"/>
      </rPr>
      <t>構成比</t>
    </r>
  </si>
  <si>
    <r>
      <rPr>
        <sz val="10"/>
        <rFont val="ＭＳ Ｐ明朝"/>
        <family val="1"/>
      </rPr>
      <t>前年比</t>
    </r>
  </si>
  <si>
    <r>
      <t>26</t>
    </r>
    <r>
      <rPr>
        <sz val="10"/>
        <rFont val="ＭＳ Ｐ明朝"/>
        <family val="1"/>
      </rPr>
      <t>年</t>
    </r>
  </si>
  <si>
    <r>
      <rPr>
        <sz val="9"/>
        <rFont val="ＭＳ Ｐ明朝"/>
        <family val="1"/>
      </rPr>
      <t>（事業所）</t>
    </r>
  </si>
  <si>
    <r>
      <rPr>
        <sz val="9"/>
        <rFont val="ＭＳ Ｐ明朝"/>
        <family val="1"/>
      </rPr>
      <t>（％）</t>
    </r>
  </si>
  <si>
    <r>
      <rPr>
        <sz val="9"/>
        <rFont val="ＭＳ Ｐ明朝"/>
        <family val="1"/>
      </rPr>
      <t>（人）</t>
    </r>
  </si>
  <si>
    <r>
      <rPr>
        <sz val="9"/>
        <rFont val="ＭＳ Ｐ明朝"/>
        <family val="1"/>
      </rPr>
      <t>（万円）</t>
    </r>
  </si>
  <si>
    <r>
      <rPr>
        <sz val="10"/>
        <rFont val="ＭＳ Ｐ明朝"/>
        <family val="1"/>
      </rPr>
      <t>県計</t>
    </r>
  </si>
  <si>
    <r>
      <rPr>
        <sz val="10"/>
        <rFont val="ＭＳ Ｐ明朝"/>
        <family val="1"/>
      </rPr>
      <t>静岡市</t>
    </r>
  </si>
  <si>
    <r>
      <rPr>
        <sz val="10"/>
        <rFont val="ＭＳ Ｐ明朝"/>
        <family val="1"/>
      </rPr>
      <t>浜松市</t>
    </r>
  </si>
  <si>
    <r>
      <rPr>
        <b/>
        <sz val="10"/>
        <rFont val="ＭＳ Ｐ明朝"/>
        <family val="1"/>
      </rPr>
      <t>沼津市</t>
    </r>
  </si>
  <si>
    <r>
      <rPr>
        <sz val="10"/>
        <rFont val="ＭＳ Ｐ明朝"/>
        <family val="1"/>
      </rPr>
      <t>熱海市</t>
    </r>
  </si>
  <si>
    <r>
      <rPr>
        <sz val="10"/>
        <rFont val="ＭＳ Ｐ明朝"/>
        <family val="1"/>
      </rPr>
      <t>三島市</t>
    </r>
  </si>
  <si>
    <r>
      <rPr>
        <sz val="10"/>
        <rFont val="ＭＳ Ｐ明朝"/>
        <family val="1"/>
      </rPr>
      <t>富士宮市</t>
    </r>
  </si>
  <si>
    <r>
      <rPr>
        <sz val="10"/>
        <rFont val="ＭＳ Ｐ明朝"/>
        <family val="1"/>
      </rPr>
      <t>伊東市</t>
    </r>
  </si>
  <si>
    <r>
      <rPr>
        <sz val="10"/>
        <rFont val="ＭＳ Ｐ明朝"/>
        <family val="1"/>
      </rPr>
      <t>島田市</t>
    </r>
  </si>
  <si>
    <r>
      <rPr>
        <sz val="10"/>
        <rFont val="ＭＳ Ｐ明朝"/>
        <family val="1"/>
      </rPr>
      <t>富士市</t>
    </r>
  </si>
  <si>
    <r>
      <rPr>
        <sz val="10"/>
        <rFont val="ＭＳ Ｐ明朝"/>
        <family val="1"/>
      </rPr>
      <t>磐田市</t>
    </r>
  </si>
  <si>
    <r>
      <rPr>
        <sz val="10"/>
        <rFont val="ＭＳ Ｐ明朝"/>
        <family val="1"/>
      </rPr>
      <t>焼津市</t>
    </r>
  </si>
  <si>
    <r>
      <rPr>
        <sz val="10"/>
        <rFont val="ＭＳ Ｐ明朝"/>
        <family val="1"/>
      </rPr>
      <t>掛川市</t>
    </r>
  </si>
  <si>
    <r>
      <rPr>
        <sz val="10"/>
        <rFont val="ＭＳ Ｐ明朝"/>
        <family val="1"/>
      </rPr>
      <t>藤枝市</t>
    </r>
  </si>
  <si>
    <r>
      <rPr>
        <sz val="10"/>
        <rFont val="ＭＳ Ｐ明朝"/>
        <family val="1"/>
      </rPr>
      <t>御殿場市</t>
    </r>
  </si>
  <si>
    <r>
      <rPr>
        <sz val="10"/>
        <rFont val="ＭＳ Ｐ明朝"/>
        <family val="1"/>
      </rPr>
      <t>袋井市</t>
    </r>
  </si>
  <si>
    <r>
      <rPr>
        <sz val="10"/>
        <rFont val="ＭＳ Ｐ明朝"/>
        <family val="1"/>
      </rPr>
      <t>下田市</t>
    </r>
  </si>
  <si>
    <r>
      <rPr>
        <sz val="10"/>
        <rFont val="ＭＳ Ｐ明朝"/>
        <family val="1"/>
      </rPr>
      <t>裾野市</t>
    </r>
  </si>
  <si>
    <r>
      <rPr>
        <sz val="10"/>
        <rFont val="ＭＳ Ｐ明朝"/>
        <family val="1"/>
      </rPr>
      <t>湖西市</t>
    </r>
  </si>
  <si>
    <r>
      <rPr>
        <sz val="10"/>
        <rFont val="ＭＳ Ｐ明朝"/>
        <family val="1"/>
      </rPr>
      <t>伊豆市</t>
    </r>
  </si>
  <si>
    <r>
      <rPr>
        <sz val="10"/>
        <rFont val="ＭＳ Ｐ明朝"/>
        <family val="1"/>
      </rPr>
      <t>御前崎市</t>
    </r>
  </si>
  <si>
    <r>
      <rPr>
        <sz val="10"/>
        <rFont val="ＭＳ Ｐ明朝"/>
        <family val="1"/>
      </rPr>
      <t>菊川市</t>
    </r>
  </si>
  <si>
    <r>
      <rPr>
        <sz val="10"/>
        <rFont val="ＭＳ Ｐ明朝"/>
        <family val="1"/>
      </rPr>
      <t>伊豆の国市</t>
    </r>
  </si>
  <si>
    <r>
      <rPr>
        <sz val="10"/>
        <rFont val="ＭＳ Ｐ明朝"/>
        <family val="1"/>
      </rPr>
      <t>牧之原市</t>
    </r>
  </si>
  <si>
    <r>
      <rPr>
        <sz val="10"/>
        <rFont val="ＭＳ Ｐ明朝"/>
        <family val="1"/>
      </rPr>
      <t>東伊豆町</t>
    </r>
  </si>
  <si>
    <r>
      <rPr>
        <sz val="10"/>
        <rFont val="ＭＳ Ｐ明朝"/>
        <family val="1"/>
      </rPr>
      <t>河津町</t>
    </r>
  </si>
  <si>
    <r>
      <rPr>
        <sz val="10"/>
        <rFont val="ＭＳ Ｐ明朝"/>
        <family val="1"/>
      </rPr>
      <t>南伊豆町</t>
    </r>
  </si>
  <si>
    <r>
      <rPr>
        <sz val="10"/>
        <rFont val="ＭＳ Ｐ明朝"/>
        <family val="1"/>
      </rPr>
      <t>松崎町</t>
    </r>
  </si>
  <si>
    <r>
      <rPr>
        <sz val="10"/>
        <rFont val="ＭＳ Ｐ明朝"/>
        <family val="1"/>
      </rPr>
      <t>西伊豆町</t>
    </r>
  </si>
  <si>
    <r>
      <rPr>
        <sz val="10"/>
        <rFont val="ＭＳ Ｐ明朝"/>
        <family val="1"/>
      </rPr>
      <t>函南町</t>
    </r>
  </si>
  <si>
    <r>
      <rPr>
        <sz val="10"/>
        <rFont val="ＭＳ Ｐ明朝"/>
        <family val="1"/>
      </rPr>
      <t>清水町</t>
    </r>
  </si>
  <si>
    <r>
      <rPr>
        <sz val="10"/>
        <rFont val="ＭＳ Ｐ明朝"/>
        <family val="1"/>
      </rPr>
      <t>長泉町</t>
    </r>
  </si>
  <si>
    <r>
      <rPr>
        <sz val="10"/>
        <rFont val="ＭＳ Ｐ明朝"/>
        <family val="1"/>
      </rPr>
      <t>小山町</t>
    </r>
  </si>
  <si>
    <r>
      <rPr>
        <sz val="10"/>
        <rFont val="ＭＳ Ｐ明朝"/>
        <family val="1"/>
      </rPr>
      <t>吉田町</t>
    </r>
  </si>
  <si>
    <r>
      <rPr>
        <sz val="10"/>
        <rFont val="ＭＳ Ｐ明朝"/>
        <family val="1"/>
      </rPr>
      <t>川根本町</t>
    </r>
  </si>
  <si>
    <r>
      <rPr>
        <sz val="10"/>
        <rFont val="ＭＳ Ｐ明朝"/>
        <family val="1"/>
      </rPr>
      <t>森町</t>
    </r>
  </si>
  <si>
    <r>
      <rPr>
        <sz val="10"/>
        <rFont val="ＭＳ Ｐ明朝"/>
        <family val="1"/>
      </rPr>
      <t>※平成</t>
    </r>
    <r>
      <rPr>
        <sz val="10"/>
        <rFont val="Times New Roman"/>
        <family val="1"/>
      </rPr>
      <t>28</t>
    </r>
    <r>
      <rPr>
        <sz val="10"/>
        <rFont val="ＭＳ Ｐ明朝"/>
        <family val="1"/>
      </rPr>
      <t>年</t>
    </r>
    <r>
      <rPr>
        <sz val="10"/>
        <rFont val="Times New Roman"/>
        <family val="1"/>
      </rPr>
      <t>4</t>
    </r>
    <r>
      <rPr>
        <sz val="10"/>
        <rFont val="ＭＳ Ｐ明朝"/>
        <family val="1"/>
      </rPr>
      <t>月の県発表値より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</si>
</sst>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 ;[Red]\-0.0\ "/>
    <numFmt numFmtId="178" formatCode="0.0;&quot;▲ &quot;0.0"/>
    <numFmt numFmtId="179" formatCode="0.0%"/>
    <numFmt numFmtId="180" formatCode="#,##0;\-#,##0;&quot;-&quot;"/>
    <numFmt numFmtId="181" formatCode="#,##0.0;[Red]\-#,##0.0"/>
    <numFmt numFmtId="182" formatCode="#,##0%;[Red]\-#,##0%"/>
    <numFmt numFmtId="183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Times New Roman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Osaka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18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/>
      <bottom/>
    </border>
    <border>
      <left/>
      <right style="hair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 style="double"/>
      <bottom/>
    </border>
    <border>
      <left/>
      <right style="hair"/>
      <top style="double"/>
      <bottom style="hair"/>
    </border>
  </borders>
  <cellStyleXfs count="1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80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4" borderId="3" applyNumberFormat="0" applyAlignment="0" applyProtection="0"/>
    <xf numFmtId="0" fontId="19" fillId="45" borderId="4" applyNumberFormat="0" applyAlignment="0" applyProtection="0"/>
    <xf numFmtId="0" fontId="19" fillId="45" borderId="4" applyNumberFormat="0" applyAlignment="0" applyProtection="0"/>
    <xf numFmtId="0" fontId="38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48" borderId="5" applyNumberFormat="0" applyFont="0" applyAlignment="0" applyProtection="0"/>
    <xf numFmtId="0" fontId="2" fillId="49" borderId="6" applyNumberFormat="0" applyFont="0" applyAlignment="0" applyProtection="0"/>
    <xf numFmtId="0" fontId="2" fillId="49" borderId="6" applyNumberFormat="0" applyFont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5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81" fontId="23" fillId="0" borderId="0" applyFont="0" applyFill="0" applyBorder="0" applyAlignment="0" applyProtection="0"/>
    <xf numFmtId="0" fontId="41" fillId="51" borderId="9" applyNumberFormat="0" applyAlignment="0" applyProtection="0"/>
    <xf numFmtId="0" fontId="24" fillId="52" borderId="10" applyNumberFormat="0" applyAlignment="0" applyProtection="0"/>
    <xf numFmtId="0" fontId="24" fillId="52" borderId="10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4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5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>
      <alignment vertical="center"/>
      <protection/>
    </xf>
    <xf numFmtId="0" fontId="46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47" fillId="51" borderId="19" applyNumberFormat="0" applyAlignment="0" applyProtection="0"/>
    <xf numFmtId="0" fontId="31" fillId="52" borderId="20" applyNumberFormat="0" applyAlignment="0" applyProtection="0"/>
    <xf numFmtId="0" fontId="31" fillId="52" borderId="20" applyNumberFormat="0" applyAlignment="0" applyProtection="0"/>
    <xf numFmtId="18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9" fillId="53" borderId="9" applyNumberFormat="0" applyAlignment="0" applyProtection="0"/>
    <xf numFmtId="0" fontId="33" fillId="13" borderId="10" applyNumberFormat="0" applyAlignment="0" applyProtection="0"/>
    <xf numFmtId="0" fontId="33" fillId="13" borderId="10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152" applyFont="1" applyAlignment="1">
      <alignment horizontal="left" vertical="center"/>
      <protection/>
    </xf>
    <xf numFmtId="38" fontId="5" fillId="0" borderId="0" xfId="152" applyNumberFormat="1" applyFont="1">
      <alignment/>
      <protection/>
    </xf>
    <xf numFmtId="176" fontId="6" fillId="0" borderId="0" xfId="152" applyNumberFormat="1" applyFont="1">
      <alignment/>
      <protection/>
    </xf>
    <xf numFmtId="0" fontId="6" fillId="0" borderId="0" xfId="152" applyFont="1">
      <alignment/>
      <protection/>
    </xf>
    <xf numFmtId="0" fontId="6" fillId="0" borderId="0" xfId="152" applyFont="1" applyAlignment="1">
      <alignment vertical="center"/>
      <protection/>
    </xf>
    <xf numFmtId="38" fontId="6" fillId="0" borderId="21" xfId="163" applyNumberFormat="1" applyFont="1" applyBorder="1" applyAlignment="1">
      <alignment horizontal="centerContinuous" vertical="center" wrapText="1"/>
      <protection/>
    </xf>
    <xf numFmtId="177" fontId="6" fillId="0" borderId="21" xfId="163" applyNumberFormat="1" applyFont="1" applyBorder="1" applyAlignment="1">
      <alignment horizontal="centerContinuous" vertical="center"/>
      <protection/>
    </xf>
    <xf numFmtId="178" fontId="6" fillId="0" borderId="22" xfId="163" applyNumberFormat="1" applyFont="1" applyBorder="1" applyAlignment="1">
      <alignment horizontal="centerContinuous" vertical="center"/>
      <protection/>
    </xf>
    <xf numFmtId="0" fontId="6" fillId="0" borderId="0" xfId="152" applyFont="1" applyBorder="1" applyAlignment="1">
      <alignment vertical="center"/>
      <protection/>
    </xf>
    <xf numFmtId="38" fontId="6" fillId="0" borderId="23" xfId="163" applyNumberFormat="1" applyFont="1" applyBorder="1" applyAlignment="1">
      <alignment horizontal="center" vertical="center"/>
      <protection/>
    </xf>
    <xf numFmtId="177" fontId="6" fillId="0" borderId="24" xfId="163" applyNumberFormat="1" applyFont="1" applyBorder="1" applyAlignment="1">
      <alignment horizontal="center" vertical="center"/>
      <protection/>
    </xf>
    <xf numFmtId="178" fontId="6" fillId="0" borderId="24" xfId="163" applyNumberFormat="1" applyFont="1" applyBorder="1" applyAlignment="1">
      <alignment horizontal="center" vertical="center"/>
      <protection/>
    </xf>
    <xf numFmtId="38" fontId="6" fillId="0" borderId="24" xfId="163" applyNumberFormat="1" applyFont="1" applyBorder="1" applyAlignment="1">
      <alignment horizontal="center" vertical="center"/>
      <protection/>
    </xf>
    <xf numFmtId="178" fontId="6" fillId="0" borderId="25" xfId="163" applyNumberFormat="1" applyFont="1" applyBorder="1" applyAlignment="1">
      <alignment horizontal="center" vertical="center"/>
      <protection/>
    </xf>
    <xf numFmtId="38" fontId="9" fillId="0" borderId="26" xfId="163" applyNumberFormat="1" applyFont="1" applyBorder="1" applyAlignment="1">
      <alignment horizontal="center" vertical="center"/>
      <protection/>
    </xf>
    <xf numFmtId="177" fontId="9" fillId="0" borderId="27" xfId="163" applyNumberFormat="1" applyFont="1" applyBorder="1" applyAlignment="1">
      <alignment horizontal="center" vertical="center"/>
      <protection/>
    </xf>
    <xf numFmtId="178" fontId="9" fillId="0" borderId="27" xfId="163" applyNumberFormat="1" applyFont="1" applyBorder="1" applyAlignment="1">
      <alignment horizontal="center" vertical="center"/>
      <protection/>
    </xf>
    <xf numFmtId="38" fontId="9" fillId="0" borderId="27" xfId="163" applyNumberFormat="1" applyFont="1" applyBorder="1" applyAlignment="1">
      <alignment horizontal="center" vertical="center"/>
      <protection/>
    </xf>
    <xf numFmtId="178" fontId="9" fillId="0" borderId="28" xfId="163" applyNumberFormat="1" applyFont="1" applyBorder="1" applyAlignment="1">
      <alignment horizontal="center" vertical="center"/>
      <protection/>
    </xf>
    <xf numFmtId="0" fontId="6" fillId="0" borderId="29" xfId="163" applyFont="1" applyBorder="1" applyAlignment="1">
      <alignment horizontal="distributed" vertical="center"/>
      <protection/>
    </xf>
    <xf numFmtId="38" fontId="6" fillId="0" borderId="0" xfId="162" applyNumberFormat="1" applyFont="1" applyBorder="1" applyAlignment="1">
      <alignment vertical="center"/>
      <protection/>
    </xf>
    <xf numFmtId="9" fontId="6" fillId="0" borderId="0" xfId="101" applyFont="1" applyBorder="1" applyAlignment="1">
      <alignment vertical="center"/>
    </xf>
    <xf numFmtId="178" fontId="6" fillId="0" borderId="30" xfId="163" applyNumberFormat="1" applyFont="1" applyBorder="1" applyAlignment="1">
      <alignment vertical="center"/>
      <protection/>
    </xf>
    <xf numFmtId="38" fontId="6" fillId="0" borderId="0" xfId="163" applyNumberFormat="1" applyFont="1" applyBorder="1" applyAlignment="1">
      <alignment vertical="center"/>
      <protection/>
    </xf>
    <xf numFmtId="178" fontId="6" fillId="0" borderId="31" xfId="163" applyNumberFormat="1" applyFont="1" applyBorder="1" applyAlignment="1">
      <alignment vertical="center"/>
      <protection/>
    </xf>
    <xf numFmtId="38" fontId="5" fillId="0" borderId="0" xfId="163" applyNumberFormat="1" applyFont="1" applyBorder="1" applyAlignment="1">
      <alignment vertical="center"/>
      <protection/>
    </xf>
    <xf numFmtId="177" fontId="6" fillId="0" borderId="0" xfId="163" applyNumberFormat="1" applyFont="1" applyBorder="1" applyAlignment="1">
      <alignment vertical="center"/>
      <protection/>
    </xf>
    <xf numFmtId="178" fontId="6" fillId="0" borderId="0" xfId="163" applyNumberFormat="1" applyFont="1" applyBorder="1" applyAlignment="1">
      <alignment vertical="center"/>
      <protection/>
    </xf>
    <xf numFmtId="0" fontId="12" fillId="0" borderId="0" xfId="152" applyFont="1" applyAlignment="1">
      <alignment vertical="center"/>
      <protection/>
    </xf>
    <xf numFmtId="179" fontId="6" fillId="0" borderId="0" xfId="101" applyNumberFormat="1" applyFont="1" applyBorder="1" applyAlignment="1">
      <alignment vertical="center"/>
    </xf>
    <xf numFmtId="38" fontId="6" fillId="0" borderId="0" xfId="164" applyNumberFormat="1" applyFont="1" applyBorder="1" applyAlignment="1">
      <alignment vertical="center"/>
      <protection/>
    </xf>
    <xf numFmtId="38" fontId="6" fillId="0" borderId="0" xfId="165" applyNumberFormat="1" applyFont="1" applyBorder="1" applyAlignment="1">
      <alignment vertical="center"/>
      <protection/>
    </xf>
    <xf numFmtId="0" fontId="12" fillId="0" borderId="29" xfId="163" applyFont="1" applyBorder="1" applyAlignment="1">
      <alignment horizontal="distributed" vertical="center"/>
      <protection/>
    </xf>
    <xf numFmtId="38" fontId="12" fillId="0" borderId="0" xfId="162" applyNumberFormat="1" applyFont="1" applyBorder="1" applyAlignment="1">
      <alignment vertical="center"/>
      <protection/>
    </xf>
    <xf numFmtId="38" fontId="12" fillId="0" borderId="0" xfId="164" applyNumberFormat="1" applyFont="1" applyBorder="1" applyAlignment="1">
      <alignment vertical="center"/>
      <protection/>
    </xf>
    <xf numFmtId="38" fontId="12" fillId="0" borderId="0" xfId="165" applyNumberFormat="1" applyFont="1" applyBorder="1" applyAlignment="1">
      <alignment vertical="center"/>
      <protection/>
    </xf>
    <xf numFmtId="178" fontId="6" fillId="0" borderId="29" xfId="163" applyNumberFormat="1" applyFont="1" applyBorder="1" applyAlignment="1">
      <alignment horizontal="distributed" vertical="center"/>
      <protection/>
    </xf>
    <xf numFmtId="0" fontId="6" fillId="0" borderId="32" xfId="163" applyFont="1" applyBorder="1" applyAlignment="1">
      <alignment horizontal="distributed" vertical="center"/>
      <protection/>
    </xf>
    <xf numFmtId="38" fontId="6" fillId="0" borderId="33" xfId="162" applyNumberFormat="1" applyFont="1" applyBorder="1" applyAlignment="1">
      <alignment vertical="center"/>
      <protection/>
    </xf>
    <xf numFmtId="179" fontId="6" fillId="0" borderId="33" xfId="101" applyNumberFormat="1" applyFont="1" applyBorder="1" applyAlignment="1">
      <alignment vertical="center"/>
    </xf>
    <xf numFmtId="178" fontId="6" fillId="0" borderId="34" xfId="163" applyNumberFormat="1" applyFont="1" applyBorder="1" applyAlignment="1">
      <alignment vertical="center"/>
      <protection/>
    </xf>
    <xf numFmtId="38" fontId="6" fillId="0" borderId="33" xfId="164" applyNumberFormat="1" applyFont="1" applyBorder="1" applyAlignment="1">
      <alignment vertical="center"/>
      <protection/>
    </xf>
    <xf numFmtId="38" fontId="6" fillId="0" borderId="33" xfId="165" applyNumberFormat="1" applyFont="1" applyBorder="1" applyAlignment="1">
      <alignment vertical="center"/>
      <protection/>
    </xf>
    <xf numFmtId="178" fontId="6" fillId="0" borderId="33" xfId="163" applyNumberFormat="1" applyFont="1" applyBorder="1" applyAlignment="1">
      <alignment vertical="center"/>
      <protection/>
    </xf>
    <xf numFmtId="0" fontId="6" fillId="0" borderId="0" xfId="163" applyFont="1" applyBorder="1" applyAlignment="1">
      <alignment horizontal="distributed" vertical="center"/>
      <protection/>
    </xf>
    <xf numFmtId="38" fontId="6" fillId="0" borderId="0" xfId="162" applyNumberFormat="1" applyFont="1" applyAlignment="1">
      <alignment vertical="center"/>
      <protection/>
    </xf>
    <xf numFmtId="38" fontId="6" fillId="0" borderId="0" xfId="164" applyNumberFormat="1" applyFont="1" applyAlignment="1">
      <alignment vertical="center"/>
      <protection/>
    </xf>
    <xf numFmtId="0" fontId="6" fillId="0" borderId="0" xfId="152" applyFont="1" applyAlignment="1">
      <alignment horizontal="center"/>
      <protection/>
    </xf>
    <xf numFmtId="0" fontId="7" fillId="0" borderId="35" xfId="163" applyFont="1" applyBorder="1" applyAlignment="1">
      <alignment horizontal="center" vertical="center"/>
      <protection/>
    </xf>
    <xf numFmtId="0" fontId="6" fillId="0" borderId="29" xfId="163" applyFont="1" applyBorder="1" applyAlignment="1">
      <alignment horizontal="center" vertical="center"/>
      <protection/>
    </xf>
    <xf numFmtId="0" fontId="6" fillId="0" borderId="32" xfId="163" applyFont="1" applyBorder="1" applyAlignment="1">
      <alignment horizontal="center" vertical="center"/>
      <protection/>
    </xf>
    <xf numFmtId="38" fontId="6" fillId="0" borderId="36" xfId="163" applyNumberFormat="1" applyFont="1" applyBorder="1" applyAlignment="1">
      <alignment horizontal="center" vertical="center" wrapText="1"/>
      <protection/>
    </xf>
    <xf numFmtId="0" fontId="8" fillId="0" borderId="21" xfId="152" applyFont="1" applyBorder="1" applyAlignment="1">
      <alignment horizontal="center" vertical="center"/>
      <protection/>
    </xf>
    <xf numFmtId="38" fontId="6" fillId="0" borderId="21" xfId="163" applyNumberFormat="1" applyFont="1" applyBorder="1" applyAlignment="1">
      <alignment horizontal="center" vertical="center" wrapText="1"/>
      <protection/>
    </xf>
    <xf numFmtId="38" fontId="6" fillId="0" borderId="0" xfId="165" applyNumberFormat="1" applyFont="1" applyBorder="1" applyAlignment="1">
      <alignment horizontal="right" vertical="center"/>
      <protection/>
    </xf>
    <xf numFmtId="0" fontId="8" fillId="0" borderId="0" xfId="152" applyFont="1" applyBorder="1" applyAlignment="1">
      <alignment horizontal="right"/>
      <protection/>
    </xf>
  </cellXfs>
  <cellStyles count="15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5 3" xfId="87"/>
    <cellStyle name="アクセント 6" xfId="88"/>
    <cellStyle name="アクセント 6 2" xfId="89"/>
    <cellStyle name="アクセント 6 3" xfId="90"/>
    <cellStyle name="タイトル" xfId="91"/>
    <cellStyle name="タイトル 2" xfId="92"/>
    <cellStyle name="タイトル 3" xfId="93"/>
    <cellStyle name="チェック セル" xfId="94"/>
    <cellStyle name="チェック セル 2" xfId="95"/>
    <cellStyle name="チェック セル 3" xfId="96"/>
    <cellStyle name="どちらでもない" xfId="97"/>
    <cellStyle name="どちらでもない 2" xfId="98"/>
    <cellStyle name="どちらでもない 3" xfId="99"/>
    <cellStyle name="Percent" xfId="100"/>
    <cellStyle name="パーセント 2" xfId="101"/>
    <cellStyle name="メモ" xfId="102"/>
    <cellStyle name="メモ 2" xfId="103"/>
    <cellStyle name="メモ 3" xfId="104"/>
    <cellStyle name="リンク セル" xfId="105"/>
    <cellStyle name="リンク セル 2" xfId="106"/>
    <cellStyle name="リンク セル 3" xfId="107"/>
    <cellStyle name="悪い" xfId="108"/>
    <cellStyle name="悪い 2" xfId="109"/>
    <cellStyle name="悪い 3" xfId="110"/>
    <cellStyle name="下1赤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桁区切り 3" xfId="121"/>
    <cellStyle name="桁区切り 3 2" xfId="122"/>
    <cellStyle name="見出し 1" xfId="123"/>
    <cellStyle name="見出し 1 2" xfId="124"/>
    <cellStyle name="見出し 1 3" xfId="125"/>
    <cellStyle name="見出し 2" xfId="126"/>
    <cellStyle name="見出し 2 2" xfId="127"/>
    <cellStyle name="見出し 2 3" xfId="128"/>
    <cellStyle name="見出し 3" xfId="129"/>
    <cellStyle name="見出し 3 2" xfId="130"/>
    <cellStyle name="見出し 3 3" xfId="131"/>
    <cellStyle name="見出し 4" xfId="132"/>
    <cellStyle name="見出し 4 2" xfId="133"/>
    <cellStyle name="見出し 4 3" xfId="134"/>
    <cellStyle name="仕様書標準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赤%" xfId="142"/>
    <cellStyle name="説明文" xfId="143"/>
    <cellStyle name="説明文 2" xfId="144"/>
    <cellStyle name="説明文 3" xfId="145"/>
    <cellStyle name="Currency [0]" xfId="146"/>
    <cellStyle name="Currency" xfId="147"/>
    <cellStyle name="点以下1" xfId="148"/>
    <cellStyle name="入力" xfId="149"/>
    <cellStyle name="入力 2" xfId="150"/>
    <cellStyle name="入力 3" xfId="151"/>
    <cellStyle name="標準 2" xfId="152"/>
    <cellStyle name="標準 2 2" xfId="153"/>
    <cellStyle name="標準 2 3" xfId="154"/>
    <cellStyle name="標準 3" xfId="155"/>
    <cellStyle name="標準 3 2" xfId="156"/>
    <cellStyle name="標準 4" xfId="157"/>
    <cellStyle name="標準 4 2" xfId="158"/>
    <cellStyle name="標準 4 3" xfId="159"/>
    <cellStyle name="標準 5" xfId="160"/>
    <cellStyle name="標準 6" xfId="161"/>
    <cellStyle name="標準_Sheet1" xfId="162"/>
    <cellStyle name="標準_Sheet1_付表３（未）" xfId="163"/>
    <cellStyle name="標準_Sheet2" xfId="164"/>
    <cellStyle name="標準_Sheet3" xfId="165"/>
    <cellStyle name="良い" xfId="166"/>
    <cellStyle name="良い 2" xfId="167"/>
    <cellStyle name="良い 3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43"/>
  <sheetViews>
    <sheetView tabSelected="1" zoomScaleSheetLayoutView="110" zoomScalePageLayoutView="0" workbookViewId="0" topLeftCell="A1">
      <selection activeCell="K18" sqref="K18"/>
    </sheetView>
  </sheetViews>
  <sheetFormatPr defaultColWidth="10.421875" defaultRowHeight="15"/>
  <cols>
    <col min="1" max="1" width="11.57421875" style="48" customWidth="1"/>
    <col min="2" max="2" width="7.421875" style="2" bestFit="1" customWidth="1"/>
    <col min="3" max="3" width="7.421875" style="3" customWidth="1"/>
    <col min="4" max="4" width="7.421875" style="4" customWidth="1"/>
    <col min="5" max="5" width="7.421875" style="2" customWidth="1"/>
    <col min="6" max="7" width="7.421875" style="4" customWidth="1"/>
    <col min="8" max="8" width="11.8515625" style="2" customWidth="1"/>
    <col min="9" max="10" width="7.421875" style="4" customWidth="1"/>
    <col min="11" max="253" width="9.00390625" style="4" customWidth="1"/>
    <col min="254" max="254" width="11.57421875" style="4" customWidth="1"/>
    <col min="255" max="255" width="0" style="4" hidden="1" customWidth="1"/>
    <col min="256" max="16384" width="10.421875" style="4" customWidth="1"/>
  </cols>
  <sheetData>
    <row r="1" spans="1:21" ht="18" customHeight="1" thickBot="1">
      <c r="A1" s="1" t="s">
        <v>0</v>
      </c>
      <c r="O1" s="5"/>
      <c r="P1" s="5"/>
      <c r="Q1" s="5"/>
      <c r="R1" s="5"/>
      <c r="S1" s="5"/>
      <c r="T1" s="5"/>
      <c r="U1" s="5"/>
    </row>
    <row r="2" spans="1:11" s="5" customFormat="1" ht="15.75" thickTop="1">
      <c r="A2" s="49" t="s">
        <v>1</v>
      </c>
      <c r="B2" s="52" t="s">
        <v>2</v>
      </c>
      <c r="C2" s="53"/>
      <c r="D2" s="53"/>
      <c r="E2" s="54" t="s">
        <v>3</v>
      </c>
      <c r="F2" s="53"/>
      <c r="G2" s="53"/>
      <c r="H2" s="6" t="s">
        <v>4</v>
      </c>
      <c r="I2" s="7"/>
      <c r="J2" s="8"/>
      <c r="K2" s="9"/>
    </row>
    <row r="3" spans="1:11" s="5" customFormat="1" ht="14.25" customHeight="1">
      <c r="A3" s="50"/>
      <c r="B3" s="10" t="s">
        <v>5</v>
      </c>
      <c r="C3" s="11" t="s">
        <v>6</v>
      </c>
      <c r="D3" s="12" t="s">
        <v>7</v>
      </c>
      <c r="E3" s="13" t="s">
        <v>8</v>
      </c>
      <c r="F3" s="11" t="s">
        <v>6</v>
      </c>
      <c r="G3" s="12" t="s">
        <v>7</v>
      </c>
      <c r="H3" s="13" t="s">
        <v>8</v>
      </c>
      <c r="I3" s="11" t="s">
        <v>6</v>
      </c>
      <c r="J3" s="14" t="s">
        <v>7</v>
      </c>
      <c r="K3" s="9"/>
    </row>
    <row r="4" spans="1:11" s="5" customFormat="1" ht="14.25" customHeight="1">
      <c r="A4" s="51"/>
      <c r="B4" s="15" t="s">
        <v>9</v>
      </c>
      <c r="C4" s="16" t="s">
        <v>10</v>
      </c>
      <c r="D4" s="17" t="s">
        <v>10</v>
      </c>
      <c r="E4" s="18" t="s">
        <v>11</v>
      </c>
      <c r="F4" s="16" t="s">
        <v>10</v>
      </c>
      <c r="G4" s="17" t="s">
        <v>10</v>
      </c>
      <c r="H4" s="18" t="s">
        <v>12</v>
      </c>
      <c r="I4" s="16" t="s">
        <v>10</v>
      </c>
      <c r="J4" s="19" t="s">
        <v>10</v>
      </c>
      <c r="K4" s="9"/>
    </row>
    <row r="5" spans="1:10" s="5" customFormat="1" ht="15.75" customHeight="1">
      <c r="A5" s="20" t="s">
        <v>13</v>
      </c>
      <c r="B5" s="21">
        <v>9777</v>
      </c>
      <c r="C5" s="22">
        <v>1</v>
      </c>
      <c r="D5" s="23">
        <v>-2.590415462787689</v>
      </c>
      <c r="E5" s="24">
        <v>386924</v>
      </c>
      <c r="F5" s="22">
        <v>1</v>
      </c>
      <c r="G5" s="23">
        <v>-0.5022153534408034</v>
      </c>
      <c r="H5" s="24">
        <v>1605072356</v>
      </c>
      <c r="I5" s="22">
        <v>1</v>
      </c>
      <c r="J5" s="25">
        <v>2.2395670831968744</v>
      </c>
    </row>
    <row r="6" spans="1:21" s="5" customFormat="1" ht="9" customHeight="1">
      <c r="A6" s="20"/>
      <c r="B6" s="26"/>
      <c r="C6" s="27"/>
      <c r="D6" s="23"/>
      <c r="E6" s="26"/>
      <c r="F6" s="27"/>
      <c r="G6" s="23"/>
      <c r="H6" s="26"/>
      <c r="I6" s="27"/>
      <c r="J6" s="28"/>
      <c r="O6" s="29"/>
      <c r="P6" s="29"/>
      <c r="Q6" s="29"/>
      <c r="R6" s="29"/>
      <c r="S6" s="29"/>
      <c r="T6" s="29"/>
      <c r="U6" s="29"/>
    </row>
    <row r="7" spans="1:10" s="5" customFormat="1" ht="16.5" customHeight="1">
      <c r="A7" s="20" t="s">
        <v>14</v>
      </c>
      <c r="B7" s="21">
        <v>1488</v>
      </c>
      <c r="C7" s="30">
        <f aca="true" t="shared" si="0" ref="C7:C29">B7/$B$5</f>
        <v>0.15219392451672292</v>
      </c>
      <c r="D7" s="23">
        <v>-3.813833225597932</v>
      </c>
      <c r="E7" s="31">
        <v>45022</v>
      </c>
      <c r="F7" s="30">
        <f aca="true" t="shared" si="1" ref="F7:F29">E7/$E$5</f>
        <v>0.11635876813017544</v>
      </c>
      <c r="G7" s="23">
        <v>-1.3173180194200285</v>
      </c>
      <c r="H7" s="32">
        <v>175841576</v>
      </c>
      <c r="I7" s="30">
        <f aca="true" t="shared" si="2" ref="I7:I29">H7/$H$5</f>
        <v>0.10955367547305761</v>
      </c>
      <c r="J7" s="28">
        <v>0.38542829281192326</v>
      </c>
    </row>
    <row r="8" spans="1:10" s="5" customFormat="1" ht="16.5" customHeight="1">
      <c r="A8" s="20" t="s">
        <v>15</v>
      </c>
      <c r="B8" s="21">
        <v>2104</v>
      </c>
      <c r="C8" s="30">
        <f t="shared" si="0"/>
        <v>0.2151989362790222</v>
      </c>
      <c r="D8" s="23">
        <v>-1.8198786747550173</v>
      </c>
      <c r="E8" s="31">
        <v>70032</v>
      </c>
      <c r="F8" s="30">
        <f t="shared" si="1"/>
        <v>0.1809967848983263</v>
      </c>
      <c r="G8" s="23">
        <v>-1.6307783068560013</v>
      </c>
      <c r="H8" s="32">
        <v>200577446</v>
      </c>
      <c r="I8" s="30">
        <f t="shared" si="2"/>
        <v>0.12496473772675205</v>
      </c>
      <c r="J8" s="28">
        <v>-5.844143654374264</v>
      </c>
    </row>
    <row r="9" spans="1:21" s="29" customFormat="1" ht="16.5" customHeight="1">
      <c r="A9" s="33" t="s">
        <v>16</v>
      </c>
      <c r="B9" s="34">
        <v>562</v>
      </c>
      <c r="C9" s="30">
        <f t="shared" si="0"/>
        <v>0.05748184514677304</v>
      </c>
      <c r="D9" s="23">
        <v>-5.227655986509276</v>
      </c>
      <c r="E9" s="35">
        <v>18552</v>
      </c>
      <c r="F9" s="30">
        <f t="shared" si="1"/>
        <v>0.04794740052310014</v>
      </c>
      <c r="G9" s="23">
        <v>-3.0721003134796234</v>
      </c>
      <c r="H9" s="36">
        <v>59676480</v>
      </c>
      <c r="I9" s="30">
        <f t="shared" si="2"/>
        <v>0.03717993134510131</v>
      </c>
      <c r="J9" s="28">
        <v>-0.14221036441425383</v>
      </c>
      <c r="O9" s="5"/>
      <c r="P9" s="5"/>
      <c r="Q9" s="5"/>
      <c r="R9" s="5"/>
      <c r="S9" s="5"/>
      <c r="T9" s="5"/>
      <c r="U9" s="5"/>
    </row>
    <row r="10" spans="1:10" s="5" customFormat="1" ht="16.5" customHeight="1">
      <c r="A10" s="20" t="s">
        <v>17</v>
      </c>
      <c r="B10" s="21">
        <v>21</v>
      </c>
      <c r="C10" s="30">
        <f t="shared" si="0"/>
        <v>0.0021478981282602025</v>
      </c>
      <c r="D10" s="23">
        <v>-8.695652173913047</v>
      </c>
      <c r="E10" s="31">
        <v>211</v>
      </c>
      <c r="F10" s="30">
        <f t="shared" si="1"/>
        <v>0.0005453267308308608</v>
      </c>
      <c r="G10" s="23">
        <v>-5.803571428571431</v>
      </c>
      <c r="H10" s="32">
        <v>302785</v>
      </c>
      <c r="I10" s="30">
        <f t="shared" si="2"/>
        <v>0.00018864258602931168</v>
      </c>
      <c r="J10" s="28">
        <v>-0.8507349786988812</v>
      </c>
    </row>
    <row r="11" spans="1:10" s="5" customFormat="1" ht="16.5" customHeight="1">
      <c r="A11" s="20" t="s">
        <v>18</v>
      </c>
      <c r="B11" s="21">
        <v>177</v>
      </c>
      <c r="C11" s="30">
        <f t="shared" si="0"/>
        <v>0.018103712795335992</v>
      </c>
      <c r="D11" s="23">
        <v>-6.349206349206355</v>
      </c>
      <c r="E11" s="31">
        <v>6515</v>
      </c>
      <c r="F11" s="30">
        <f t="shared" si="1"/>
        <v>0.01683793199698132</v>
      </c>
      <c r="G11" s="23">
        <v>-4.219347250808582</v>
      </c>
      <c r="H11" s="32">
        <v>18287372</v>
      </c>
      <c r="I11" s="30">
        <f t="shared" si="2"/>
        <v>0.011393487609227756</v>
      </c>
      <c r="J11" s="28">
        <v>1.9060053106843924</v>
      </c>
    </row>
    <row r="12" spans="1:10" s="5" customFormat="1" ht="16.5" customHeight="1">
      <c r="A12" s="20" t="s">
        <v>19</v>
      </c>
      <c r="B12" s="21">
        <v>351</v>
      </c>
      <c r="C12" s="30">
        <f t="shared" si="0"/>
        <v>0.03590058300092053</v>
      </c>
      <c r="D12" s="23">
        <v>-4.098360655737707</v>
      </c>
      <c r="E12" s="31">
        <v>18402</v>
      </c>
      <c r="F12" s="30">
        <f t="shared" si="1"/>
        <v>0.0475597274917038</v>
      </c>
      <c r="G12" s="23">
        <v>-4.216114928169887</v>
      </c>
      <c r="H12" s="32">
        <v>76397771</v>
      </c>
      <c r="I12" s="30">
        <f t="shared" si="2"/>
        <v>0.04759771153893077</v>
      </c>
      <c r="J12" s="28">
        <v>-1.4278273233519627</v>
      </c>
    </row>
    <row r="13" spans="1:10" s="5" customFormat="1" ht="16.5" customHeight="1">
      <c r="A13" s="20" t="s">
        <v>20</v>
      </c>
      <c r="B13" s="21">
        <v>55</v>
      </c>
      <c r="C13" s="30">
        <f t="shared" si="0"/>
        <v>0.005625447478776721</v>
      </c>
      <c r="D13" s="23">
        <v>-5.172413793103445</v>
      </c>
      <c r="E13" s="31">
        <v>649</v>
      </c>
      <c r="F13" s="30">
        <f t="shared" si="1"/>
        <v>0.0016773319825081929</v>
      </c>
      <c r="G13" s="23">
        <v>-5.668604651162795</v>
      </c>
      <c r="H13" s="32">
        <v>956010</v>
      </c>
      <c r="I13" s="30">
        <f t="shared" si="2"/>
        <v>0.0005956180083884019</v>
      </c>
      <c r="J13" s="28">
        <v>-2.2766441578195327</v>
      </c>
    </row>
    <row r="14" spans="1:10" s="5" customFormat="1" ht="16.5" customHeight="1">
      <c r="A14" s="20" t="s">
        <v>21</v>
      </c>
      <c r="B14" s="21">
        <v>321</v>
      </c>
      <c r="C14" s="30">
        <f t="shared" si="0"/>
        <v>0.03283215710340595</v>
      </c>
      <c r="D14" s="23">
        <v>0</v>
      </c>
      <c r="E14" s="31">
        <v>10243</v>
      </c>
      <c r="F14" s="30">
        <f t="shared" si="1"/>
        <v>0.02647289907061852</v>
      </c>
      <c r="G14" s="23">
        <v>3.8001621402513166</v>
      </c>
      <c r="H14" s="32">
        <v>30026151</v>
      </c>
      <c r="I14" s="30">
        <f t="shared" si="2"/>
        <v>0.018707038899372832</v>
      </c>
      <c r="J14" s="28">
        <v>-0.6573304569342753</v>
      </c>
    </row>
    <row r="15" spans="1:10" s="5" customFormat="1" ht="16.5" customHeight="1">
      <c r="A15" s="20" t="s">
        <v>22</v>
      </c>
      <c r="B15" s="21">
        <v>833</v>
      </c>
      <c r="C15" s="30">
        <f t="shared" si="0"/>
        <v>0.0851999590876547</v>
      </c>
      <c r="D15" s="23">
        <v>-3.139534883720927</v>
      </c>
      <c r="E15" s="31">
        <v>32742</v>
      </c>
      <c r="F15" s="30">
        <f t="shared" si="1"/>
        <v>0.08462126929319452</v>
      </c>
      <c r="G15" s="23">
        <v>2.8910816416315583</v>
      </c>
      <c r="H15" s="32">
        <v>136768137</v>
      </c>
      <c r="I15" s="30">
        <f t="shared" si="2"/>
        <v>0.08520995112073315</v>
      </c>
      <c r="J15" s="28">
        <v>6.926392329277405</v>
      </c>
    </row>
    <row r="16" spans="1:10" s="5" customFormat="1" ht="16.5" customHeight="1">
      <c r="A16" s="20" t="s">
        <v>23</v>
      </c>
      <c r="B16" s="21">
        <v>589</v>
      </c>
      <c r="C16" s="30">
        <f t="shared" si="0"/>
        <v>0.06024342845453615</v>
      </c>
      <c r="D16" s="23">
        <v>-1.1744966442953029</v>
      </c>
      <c r="E16" s="31">
        <v>35653</v>
      </c>
      <c r="F16" s="30">
        <f t="shared" si="1"/>
        <v>0.09214471058915963</v>
      </c>
      <c r="G16" s="23">
        <v>2.336462010964709</v>
      </c>
      <c r="H16" s="32">
        <v>178697148</v>
      </c>
      <c r="I16" s="30">
        <f t="shared" si="2"/>
        <v>0.11133276785436083</v>
      </c>
      <c r="J16" s="28">
        <v>3.8271465514279726</v>
      </c>
    </row>
    <row r="17" spans="1:10" s="5" customFormat="1" ht="16.5" customHeight="1">
      <c r="A17" s="20" t="s">
        <v>24</v>
      </c>
      <c r="B17" s="21">
        <v>582</v>
      </c>
      <c r="C17" s="30">
        <f t="shared" si="0"/>
        <v>0.05952746241178276</v>
      </c>
      <c r="D17" s="23">
        <v>-0.8517887563884159</v>
      </c>
      <c r="E17" s="31">
        <v>16814</v>
      </c>
      <c r="F17" s="30">
        <f t="shared" si="1"/>
        <v>0.04345556233265448</v>
      </c>
      <c r="G17" s="23">
        <v>4.369956548727487</v>
      </c>
      <c r="H17" s="32">
        <v>54086030</v>
      </c>
      <c r="I17" s="30">
        <f t="shared" si="2"/>
        <v>0.03369694194646014</v>
      </c>
      <c r="J17" s="28">
        <v>2.642306335628234</v>
      </c>
    </row>
    <row r="18" spans="1:10" s="5" customFormat="1" ht="16.5" customHeight="1">
      <c r="A18" s="20" t="s">
        <v>25</v>
      </c>
      <c r="B18" s="21">
        <v>343</v>
      </c>
      <c r="C18" s="30">
        <f t="shared" si="0"/>
        <v>0.03508233609491664</v>
      </c>
      <c r="D18" s="23">
        <v>-1.4367816091954069</v>
      </c>
      <c r="E18" s="31">
        <v>20896</v>
      </c>
      <c r="F18" s="30">
        <f t="shared" si="1"/>
        <v>0.054005437760387055</v>
      </c>
      <c r="G18" s="23">
        <v>0.019146084625702997</v>
      </c>
      <c r="H18" s="32">
        <v>106736391</v>
      </c>
      <c r="I18" s="30">
        <f t="shared" si="2"/>
        <v>0.06649942639719851</v>
      </c>
      <c r="J18" s="28">
        <v>2.000709212721418</v>
      </c>
    </row>
    <row r="19" spans="1:10" s="5" customFormat="1" ht="16.5" customHeight="1">
      <c r="A19" s="20" t="s">
        <v>26</v>
      </c>
      <c r="B19" s="21">
        <v>359</v>
      </c>
      <c r="C19" s="30">
        <f t="shared" si="0"/>
        <v>0.03671882990692441</v>
      </c>
      <c r="D19" s="23">
        <v>0.2793296089385535</v>
      </c>
      <c r="E19" s="31">
        <v>12114</v>
      </c>
      <c r="F19" s="30">
        <f t="shared" si="1"/>
        <v>0.03130847401556895</v>
      </c>
      <c r="G19" s="23">
        <v>3.0627871362940198</v>
      </c>
      <c r="H19" s="32">
        <v>42565066</v>
      </c>
      <c r="I19" s="30">
        <f t="shared" si="2"/>
        <v>0.02651909481892541</v>
      </c>
      <c r="J19" s="28">
        <v>6.295235338759511</v>
      </c>
    </row>
    <row r="20" spans="1:10" s="5" customFormat="1" ht="16.5" customHeight="1">
      <c r="A20" s="20" t="s">
        <v>27</v>
      </c>
      <c r="B20" s="21">
        <v>157</v>
      </c>
      <c r="C20" s="30">
        <f t="shared" si="0"/>
        <v>0.016058095530326277</v>
      </c>
      <c r="D20" s="23">
        <v>-4.268292682926827</v>
      </c>
      <c r="E20" s="31">
        <v>8290</v>
      </c>
      <c r="F20" s="30">
        <f t="shared" si="1"/>
        <v>0.021425396201838087</v>
      </c>
      <c r="G20" s="23">
        <v>-2.459112836804337</v>
      </c>
      <c r="H20" s="32">
        <v>39978143</v>
      </c>
      <c r="I20" s="30">
        <f t="shared" si="2"/>
        <v>0.024907377446602787</v>
      </c>
      <c r="J20" s="28">
        <v>4.783112601918305</v>
      </c>
    </row>
    <row r="21" spans="1:10" s="5" customFormat="1" ht="16.5" customHeight="1">
      <c r="A21" s="20" t="s">
        <v>28</v>
      </c>
      <c r="B21" s="21">
        <v>238</v>
      </c>
      <c r="C21" s="30">
        <f t="shared" si="0"/>
        <v>0.02434284545361563</v>
      </c>
      <c r="D21" s="23">
        <v>-1.2448132780082943</v>
      </c>
      <c r="E21" s="31">
        <v>12162</v>
      </c>
      <c r="F21" s="30">
        <f t="shared" si="1"/>
        <v>0.03143252938561578</v>
      </c>
      <c r="G21" s="23">
        <v>-1.1540962288686671</v>
      </c>
      <c r="H21" s="32">
        <v>51745631</v>
      </c>
      <c r="I21" s="30">
        <f t="shared" si="2"/>
        <v>0.03223881515781336</v>
      </c>
      <c r="J21" s="28">
        <v>4.396603965109989</v>
      </c>
    </row>
    <row r="22" spans="1:10" s="5" customFormat="1" ht="16.5" customHeight="1">
      <c r="A22" s="20" t="s">
        <v>29</v>
      </c>
      <c r="B22" s="21">
        <v>10</v>
      </c>
      <c r="C22" s="30">
        <f t="shared" si="0"/>
        <v>0.0010228086325048584</v>
      </c>
      <c r="D22" s="23">
        <v>-16.666666666666657</v>
      </c>
      <c r="E22" s="31">
        <v>225</v>
      </c>
      <c r="F22" s="30">
        <f t="shared" si="1"/>
        <v>0.0005815095470945199</v>
      </c>
      <c r="G22" s="23">
        <v>-15.413533834586474</v>
      </c>
      <c r="H22" s="32">
        <v>269118</v>
      </c>
      <c r="I22" s="30">
        <f t="shared" si="2"/>
        <v>0.00016766720764580908</v>
      </c>
      <c r="J22" s="28">
        <v>-11.635665150793784</v>
      </c>
    </row>
    <row r="23" spans="1:10" s="5" customFormat="1" ht="16.5" customHeight="1">
      <c r="A23" s="20" t="s">
        <v>30</v>
      </c>
      <c r="B23" s="21">
        <v>109</v>
      </c>
      <c r="C23" s="30">
        <f t="shared" si="0"/>
        <v>0.011148614094302955</v>
      </c>
      <c r="D23" s="23">
        <v>1.8691588785046775</v>
      </c>
      <c r="E23" s="31">
        <v>7263</v>
      </c>
      <c r="F23" s="30">
        <f t="shared" si="1"/>
        <v>0.0187711281802111</v>
      </c>
      <c r="G23" s="23">
        <v>-4.106152627409557</v>
      </c>
      <c r="H23" s="32">
        <v>38658994</v>
      </c>
      <c r="I23" s="30">
        <f t="shared" si="2"/>
        <v>0.024085514809028336</v>
      </c>
      <c r="J23" s="28">
        <v>-5.096539289373553</v>
      </c>
    </row>
    <row r="24" spans="1:10" s="5" customFormat="1" ht="16.5" customHeight="1">
      <c r="A24" s="20" t="s">
        <v>31</v>
      </c>
      <c r="B24" s="21">
        <v>213</v>
      </c>
      <c r="C24" s="30">
        <f t="shared" si="0"/>
        <v>0.021785823872353484</v>
      </c>
      <c r="D24" s="23">
        <v>-4.910714285714292</v>
      </c>
      <c r="E24" s="31">
        <v>21479</v>
      </c>
      <c r="F24" s="30">
        <f t="shared" si="1"/>
        <v>0.05551219360908086</v>
      </c>
      <c r="G24" s="23">
        <v>-4.888633042554133</v>
      </c>
      <c r="H24" s="32">
        <v>175041901</v>
      </c>
      <c r="I24" s="30">
        <f t="shared" si="2"/>
        <v>0.10905545805811635</v>
      </c>
      <c r="J24" s="28">
        <v>4.714897375519868</v>
      </c>
    </row>
    <row r="25" spans="1:10" s="5" customFormat="1" ht="16.5" customHeight="1">
      <c r="A25" s="20" t="s">
        <v>32</v>
      </c>
      <c r="B25" s="21">
        <v>67</v>
      </c>
      <c r="C25" s="30">
        <f t="shared" si="0"/>
        <v>0.0068528178377825506</v>
      </c>
      <c r="D25" s="23">
        <v>-4.285714285714278</v>
      </c>
      <c r="E25" s="31">
        <v>1050</v>
      </c>
      <c r="F25" s="30">
        <f t="shared" si="1"/>
        <v>0.002713711219774426</v>
      </c>
      <c r="G25" s="23">
        <v>0.1908396946565034</v>
      </c>
      <c r="H25" s="32">
        <v>1465745</v>
      </c>
      <c r="I25" s="30">
        <f t="shared" si="2"/>
        <v>0.0009131955917880128</v>
      </c>
      <c r="J25" s="28">
        <v>2.3211964587635237</v>
      </c>
    </row>
    <row r="26" spans="1:10" s="5" customFormat="1" ht="16.5" customHeight="1">
      <c r="A26" s="20" t="s">
        <v>33</v>
      </c>
      <c r="B26" s="21">
        <v>122</v>
      </c>
      <c r="C26" s="30">
        <f t="shared" si="0"/>
        <v>0.012478265316559272</v>
      </c>
      <c r="D26" s="23">
        <v>-0.8130081300813004</v>
      </c>
      <c r="E26" s="31">
        <v>3706</v>
      </c>
      <c r="F26" s="30">
        <f t="shared" si="1"/>
        <v>0.009578108362365736</v>
      </c>
      <c r="G26" s="23">
        <v>-0.8029978586723701</v>
      </c>
      <c r="H26" s="32">
        <v>10815244</v>
      </c>
      <c r="I26" s="30">
        <f t="shared" si="2"/>
        <v>0.006738166014492121</v>
      </c>
      <c r="J26" s="28">
        <v>8.872095438055098</v>
      </c>
    </row>
    <row r="27" spans="1:10" s="5" customFormat="1" ht="16.5" customHeight="1">
      <c r="A27" s="20" t="s">
        <v>34</v>
      </c>
      <c r="B27" s="21">
        <v>184</v>
      </c>
      <c r="C27" s="30">
        <f t="shared" si="0"/>
        <v>0.018819678838089392</v>
      </c>
      <c r="D27" s="23">
        <v>-4.166666666666657</v>
      </c>
      <c r="E27" s="31">
        <v>7727</v>
      </c>
      <c r="F27" s="30">
        <f t="shared" si="1"/>
        <v>0.0199703300906638</v>
      </c>
      <c r="G27" s="23">
        <v>-0.10342598577892659</v>
      </c>
      <c r="H27" s="32">
        <v>25404620</v>
      </c>
      <c r="I27" s="30">
        <f t="shared" si="2"/>
        <v>0.015827710137199573</v>
      </c>
      <c r="J27" s="28">
        <v>4.771533191936726</v>
      </c>
    </row>
    <row r="28" spans="1:10" s="5" customFormat="1" ht="16.5" customHeight="1">
      <c r="A28" s="20" t="s">
        <v>35</v>
      </c>
      <c r="B28" s="21">
        <v>101</v>
      </c>
      <c r="C28" s="30">
        <f t="shared" si="0"/>
        <v>0.010330367188299069</v>
      </c>
      <c r="D28" s="23">
        <v>-1.9417475728155296</v>
      </c>
      <c r="E28" s="31">
        <v>3170</v>
      </c>
      <c r="F28" s="30">
        <f t="shared" si="1"/>
        <v>0.008192823396842791</v>
      </c>
      <c r="G28" s="23">
        <v>-1.9183168316831711</v>
      </c>
      <c r="H28" s="32">
        <v>10766542</v>
      </c>
      <c r="I28" s="30">
        <f t="shared" si="2"/>
        <v>0.0067078234571501145</v>
      </c>
      <c r="J28" s="28">
        <v>-0.13682958650417731</v>
      </c>
    </row>
    <row r="29" spans="1:10" s="5" customFormat="1" ht="16.5" customHeight="1">
      <c r="A29" s="20" t="s">
        <v>36</v>
      </c>
      <c r="B29" s="21">
        <v>193</v>
      </c>
      <c r="C29" s="30">
        <f t="shared" si="0"/>
        <v>0.019740206607343765</v>
      </c>
      <c r="D29" s="23">
        <v>-1.025641025641022</v>
      </c>
      <c r="E29" s="31">
        <v>9481</v>
      </c>
      <c r="F29" s="30">
        <f t="shared" si="1"/>
        <v>0.02450352007112508</v>
      </c>
      <c r="G29" s="23">
        <v>12.600950118764857</v>
      </c>
      <c r="H29" s="32">
        <v>70453726</v>
      </c>
      <c r="I29" s="30">
        <f t="shared" si="2"/>
        <v>0.04389442366048699</v>
      </c>
      <c r="J29" s="28">
        <v>15.125749560535382</v>
      </c>
    </row>
    <row r="30" spans="1:10" s="5" customFormat="1" ht="6.75" customHeight="1">
      <c r="A30" s="20"/>
      <c r="B30" s="21"/>
      <c r="C30" s="30"/>
      <c r="D30" s="23"/>
      <c r="E30" s="31"/>
      <c r="F30" s="30"/>
      <c r="G30" s="23"/>
      <c r="H30" s="32"/>
      <c r="I30" s="30"/>
      <c r="J30" s="28"/>
    </row>
    <row r="31" spans="1:10" s="5" customFormat="1" ht="16.5" customHeight="1">
      <c r="A31" s="20" t="s">
        <v>37</v>
      </c>
      <c r="B31" s="21">
        <v>7</v>
      </c>
      <c r="C31" s="30">
        <f aca="true" t="shared" si="3" ref="C31:C42">B31/$B$5</f>
        <v>0.0007159660427534008</v>
      </c>
      <c r="D31" s="23">
        <v>0</v>
      </c>
      <c r="E31" s="31">
        <v>53</v>
      </c>
      <c r="F31" s="30">
        <f aca="true" t="shared" si="4" ref="F31:F42">E31/$E$5</f>
        <v>0.00013697780442670912</v>
      </c>
      <c r="G31" s="23">
        <v>3.921568627450995</v>
      </c>
      <c r="H31" s="32">
        <v>54752</v>
      </c>
      <c r="I31" s="30">
        <f aca="true" t="shared" si="5" ref="I31:I42">H31/$H$5</f>
        <v>3.411185782081964E-05</v>
      </c>
      <c r="J31" s="28">
        <v>48.40755698913074</v>
      </c>
    </row>
    <row r="32" spans="1:10" s="5" customFormat="1" ht="16.5" customHeight="1">
      <c r="A32" s="20" t="s">
        <v>38</v>
      </c>
      <c r="B32" s="21">
        <v>7</v>
      </c>
      <c r="C32" s="30">
        <f t="shared" si="3"/>
        <v>0.0007159660427534008</v>
      </c>
      <c r="D32" s="23">
        <v>0</v>
      </c>
      <c r="E32" s="31">
        <v>126</v>
      </c>
      <c r="F32" s="30">
        <f t="shared" si="4"/>
        <v>0.0003256453463729311</v>
      </c>
      <c r="G32" s="23">
        <v>2.439024390243901</v>
      </c>
      <c r="H32" s="32">
        <v>160975</v>
      </c>
      <c r="I32" s="30">
        <f t="shared" si="5"/>
        <v>0.00010029142885568456</v>
      </c>
      <c r="J32" s="28">
        <v>8.989288954488202</v>
      </c>
    </row>
    <row r="33" spans="1:10" s="5" customFormat="1" ht="16.5" customHeight="1">
      <c r="A33" s="20" t="s">
        <v>39</v>
      </c>
      <c r="B33" s="21">
        <v>9</v>
      </c>
      <c r="C33" s="30">
        <f t="shared" si="3"/>
        <v>0.0009205277692543725</v>
      </c>
      <c r="D33" s="23">
        <v>0</v>
      </c>
      <c r="E33" s="31">
        <v>104</v>
      </c>
      <c r="F33" s="30">
        <f t="shared" si="4"/>
        <v>0.00026878663510146694</v>
      </c>
      <c r="G33" s="23">
        <v>-0.952380952380949</v>
      </c>
      <c r="H33" s="32">
        <v>106232</v>
      </c>
      <c r="I33" s="30">
        <f t="shared" si="5"/>
        <v>6.61851782587177E-05</v>
      </c>
      <c r="J33" s="28">
        <v>5.541756909809848</v>
      </c>
    </row>
    <row r="34" spans="1:10" s="5" customFormat="1" ht="16.5" customHeight="1">
      <c r="A34" s="37" t="s">
        <v>40</v>
      </c>
      <c r="B34" s="21">
        <v>9</v>
      </c>
      <c r="C34" s="30">
        <f t="shared" si="3"/>
        <v>0.0009205277692543725</v>
      </c>
      <c r="D34" s="23">
        <v>0</v>
      </c>
      <c r="E34" s="31">
        <v>94</v>
      </c>
      <c r="F34" s="30">
        <f t="shared" si="4"/>
        <v>0.0002429417663417105</v>
      </c>
      <c r="G34" s="23">
        <v>-7.843137254901961</v>
      </c>
      <c r="H34" s="32">
        <v>86395</v>
      </c>
      <c r="I34" s="30">
        <f t="shared" si="5"/>
        <v>5.382623386231941E-05</v>
      </c>
      <c r="J34" s="28">
        <v>30.048319359354537</v>
      </c>
    </row>
    <row r="35" spans="1:10" s="5" customFormat="1" ht="16.5" customHeight="1">
      <c r="A35" s="20" t="s">
        <v>41</v>
      </c>
      <c r="B35" s="21">
        <v>24</v>
      </c>
      <c r="C35" s="30">
        <f t="shared" si="3"/>
        <v>0.00245474071801166</v>
      </c>
      <c r="D35" s="23">
        <v>-11.111111111111114</v>
      </c>
      <c r="E35" s="31">
        <v>388</v>
      </c>
      <c r="F35" s="30">
        <f t="shared" si="4"/>
        <v>0.0010027809078785499</v>
      </c>
      <c r="G35" s="23">
        <v>1.8372703412073577</v>
      </c>
      <c r="H35" s="32">
        <v>475411</v>
      </c>
      <c r="I35" s="30">
        <f t="shared" si="5"/>
        <v>0.0002961928776748554</v>
      </c>
      <c r="J35" s="28">
        <v>0.14302806636166565</v>
      </c>
    </row>
    <row r="36" spans="1:10" s="5" customFormat="1" ht="16.5" customHeight="1">
      <c r="A36" s="20" t="s">
        <v>42</v>
      </c>
      <c r="B36" s="21">
        <v>58</v>
      </c>
      <c r="C36" s="30">
        <f t="shared" si="3"/>
        <v>0.005932290068528179</v>
      </c>
      <c r="D36" s="23">
        <v>-1.6949152542372872</v>
      </c>
      <c r="E36" s="31">
        <v>1241</v>
      </c>
      <c r="F36" s="30">
        <f t="shared" si="4"/>
        <v>0.003207348213085774</v>
      </c>
      <c r="G36" s="23">
        <v>0</v>
      </c>
      <c r="H36" s="32">
        <v>2585562</v>
      </c>
      <c r="I36" s="30">
        <f t="shared" si="5"/>
        <v>0.001610869435471107</v>
      </c>
      <c r="J36" s="28">
        <v>5.419204060264661</v>
      </c>
    </row>
    <row r="37" spans="1:10" s="5" customFormat="1" ht="16.5" customHeight="1">
      <c r="A37" s="20" t="s">
        <v>43</v>
      </c>
      <c r="B37" s="21">
        <v>106</v>
      </c>
      <c r="C37" s="30">
        <f t="shared" si="3"/>
        <v>0.010841771504551498</v>
      </c>
      <c r="D37" s="23">
        <v>-1.8518518518518476</v>
      </c>
      <c r="E37" s="31">
        <v>3109</v>
      </c>
      <c r="F37" s="30">
        <f t="shared" si="4"/>
        <v>0.008035169697408277</v>
      </c>
      <c r="G37" s="23">
        <v>1.0728218465539783</v>
      </c>
      <c r="H37" s="32">
        <v>9611463</v>
      </c>
      <c r="I37" s="30">
        <f t="shared" si="5"/>
        <v>0.005988180510411831</v>
      </c>
      <c r="J37" s="28">
        <v>12.18523176088597</v>
      </c>
    </row>
    <row r="38" spans="1:10" s="5" customFormat="1" ht="16.5" customHeight="1">
      <c r="A38" s="20" t="s">
        <v>44</v>
      </c>
      <c r="B38" s="21">
        <v>100</v>
      </c>
      <c r="C38" s="30">
        <f t="shared" si="3"/>
        <v>0.010228086325048583</v>
      </c>
      <c r="D38" s="23">
        <v>-3.8461538461538396</v>
      </c>
      <c r="E38" s="31">
        <v>5103</v>
      </c>
      <c r="F38" s="30">
        <f t="shared" si="4"/>
        <v>0.01318863652810371</v>
      </c>
      <c r="G38" s="23">
        <v>1.109570041608876</v>
      </c>
      <c r="H38" s="32">
        <v>37866181</v>
      </c>
      <c r="I38" s="30">
        <f t="shared" si="5"/>
        <v>0.02359157259076238</v>
      </c>
      <c r="J38" s="28">
        <v>14.783091882083</v>
      </c>
    </row>
    <row r="39" spans="1:10" s="5" customFormat="1" ht="16.5" customHeight="1">
      <c r="A39" s="20" t="s">
        <v>45</v>
      </c>
      <c r="B39" s="21">
        <v>46</v>
      </c>
      <c r="C39" s="30">
        <f t="shared" si="3"/>
        <v>0.004704919709522348</v>
      </c>
      <c r="D39" s="23">
        <v>-4.166666666666657</v>
      </c>
      <c r="E39" s="31">
        <v>2560</v>
      </c>
      <c r="F39" s="30">
        <f t="shared" si="4"/>
        <v>0.006616286402497648</v>
      </c>
      <c r="G39" s="23">
        <v>-0.8136381247578441</v>
      </c>
      <c r="H39" s="32">
        <v>12919779</v>
      </c>
      <c r="I39" s="30">
        <f t="shared" si="5"/>
        <v>0.008049343664604238</v>
      </c>
      <c r="J39" s="28">
        <v>2.8300229644381005</v>
      </c>
    </row>
    <row r="40" spans="1:10" s="5" customFormat="1" ht="16.5" customHeight="1">
      <c r="A40" s="20" t="s">
        <v>46</v>
      </c>
      <c r="B40" s="21">
        <v>130</v>
      </c>
      <c r="C40" s="30">
        <f t="shared" si="3"/>
        <v>0.013296512222563159</v>
      </c>
      <c r="D40" s="23">
        <v>-2.985074626865668</v>
      </c>
      <c r="E40" s="31">
        <v>6998</v>
      </c>
      <c r="F40" s="30">
        <f t="shared" si="4"/>
        <v>0.018086239158077555</v>
      </c>
      <c r="G40" s="23">
        <v>-10.625798212005108</v>
      </c>
      <c r="H40" s="32">
        <v>22157432</v>
      </c>
      <c r="I40" s="30">
        <f t="shared" si="5"/>
        <v>0.01380463124741524</v>
      </c>
      <c r="J40" s="28">
        <v>-3.8483349340217217</v>
      </c>
    </row>
    <row r="41" spans="1:10" s="5" customFormat="1" ht="16.5" customHeight="1">
      <c r="A41" s="20" t="s">
        <v>47</v>
      </c>
      <c r="B41" s="21">
        <v>25</v>
      </c>
      <c r="C41" s="30">
        <f t="shared" si="3"/>
        <v>0.0025570215812621457</v>
      </c>
      <c r="D41" s="23">
        <v>0</v>
      </c>
      <c r="E41" s="31">
        <v>671</v>
      </c>
      <c r="F41" s="30">
        <f t="shared" si="4"/>
        <v>0.001734190693779657</v>
      </c>
      <c r="G41" s="23">
        <v>2.7565084226646093</v>
      </c>
      <c r="H41" s="32">
        <v>850186</v>
      </c>
      <c r="I41" s="30">
        <f t="shared" si="5"/>
        <v>0.0005296870242776769</v>
      </c>
      <c r="J41" s="28">
        <v>0.5819462962590478</v>
      </c>
    </row>
    <row r="42" spans="1:10" s="5" customFormat="1" ht="16.5" customHeight="1">
      <c r="A42" s="38" t="s">
        <v>48</v>
      </c>
      <c r="B42" s="39">
        <v>77</v>
      </c>
      <c r="C42" s="40">
        <f t="shared" si="3"/>
        <v>0.00787562647028741</v>
      </c>
      <c r="D42" s="41">
        <v>-3.75</v>
      </c>
      <c r="E42" s="42">
        <v>4079</v>
      </c>
      <c r="F42" s="40">
        <f t="shared" si="4"/>
        <v>0.010542121967104651</v>
      </c>
      <c r="G42" s="41">
        <v>-1.0671840892554059</v>
      </c>
      <c r="H42" s="43">
        <v>12679961</v>
      </c>
      <c r="I42" s="40">
        <f t="shared" si="5"/>
        <v>0.00789993108572359</v>
      </c>
      <c r="J42" s="44">
        <v>-0.9260086904097022</v>
      </c>
    </row>
    <row r="43" spans="1:10" s="5" customFormat="1" ht="16.5" customHeight="1">
      <c r="A43" s="45"/>
      <c r="B43" s="46"/>
      <c r="C43" s="27"/>
      <c r="D43" s="28"/>
      <c r="E43" s="47"/>
      <c r="F43" s="27"/>
      <c r="G43" s="28"/>
      <c r="H43" s="55" t="s">
        <v>49</v>
      </c>
      <c r="I43" s="56"/>
      <c r="J43" s="56"/>
    </row>
  </sheetData>
  <sheetProtection formatCells="0" formatColumns="0" formatRows="0" selectLockedCells="1" selectUnlockedCells="1"/>
  <mergeCells count="4">
    <mergeCell ref="A2:A4"/>
    <mergeCell ref="B2:D2"/>
    <mergeCell ref="E2:G2"/>
    <mergeCell ref="H43:J43"/>
  </mergeCells>
  <printOptions/>
  <pageMargins left="0.7874015748031497" right="0.7874015748031497" top="0.984251968503937" bottom="0.984251968503937" header="0.5118110236220472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2016-11-21T05:55:59Z</cp:lastPrinted>
  <dcterms:created xsi:type="dcterms:W3CDTF">2016-11-21T04:51:35Z</dcterms:created>
  <dcterms:modified xsi:type="dcterms:W3CDTF">2016-11-21T05:56:08Z</dcterms:modified>
  <cp:category/>
  <cp:version/>
  <cp:contentType/>
  <cp:contentStatus/>
</cp:coreProperties>
</file>