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1"/>
  </bookViews>
  <sheets>
    <sheet name="記入例" sheetId="1" r:id="rId1"/>
    <sheet name="利用実績票" sheetId="2" r:id="rId2"/>
    <sheet name="サービスコード" sheetId="3" r:id="rId3"/>
  </sheets>
  <definedNames>
    <definedName name="_xlfn.IFERROR" hidden="1">#NAME?</definedName>
    <definedName name="_xlnm.Print_Area" localSheetId="2">'サービスコード'!$A$1:$E$46</definedName>
    <definedName name="_xlnm.Print_Area" localSheetId="0">'記入例'!$A$1:$AB$45</definedName>
    <definedName name="_xlnm.Print_Area" localSheetId="1">'利用実績票'!$A$1:$AB$47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8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8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8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8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0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  <comment ref="G19" authorId="0">
      <text>
        <r>
          <rPr>
            <b/>
            <sz val="9"/>
            <rFont val="MS P ゴシック"/>
            <family val="3"/>
          </rPr>
          <t>該当するものを選択してください</t>
        </r>
      </text>
    </comment>
    <comment ref="T19" authorId="0">
      <text>
        <r>
          <rPr>
            <b/>
            <sz val="9"/>
            <rFont val="MS P ゴシック"/>
            <family val="3"/>
          </rPr>
          <t>該当するものを選択してください</t>
        </r>
      </text>
    </comment>
  </commentList>
</comments>
</file>

<file path=xl/sharedStrings.xml><?xml version="1.0" encoding="utf-8"?>
<sst xmlns="http://schemas.openxmlformats.org/spreadsheetml/2006/main" count="208" uniqueCount="98">
  <si>
    <t>利用者名</t>
  </si>
  <si>
    <t>様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</si>
  <si>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</si>
  <si>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</si>
  <si>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</si>
  <si>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</si>
  <si>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</si>
  <si>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</si>
  <si>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</si>
  <si>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</si>
  <si>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</si>
  <si>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</si>
  <si>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</si>
  <si>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</si>
  <si>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処遇改善：</t>
  </si>
  <si>
    <t>特定処遇改善：</t>
  </si>
  <si>
    <t>サービス内容の変更：</t>
  </si>
  <si>
    <t>通所型サービス利用実績票（令和　年　月分）</t>
  </si>
  <si>
    <t>A６</t>
  </si>
  <si>
    <t>介護予防通所サービス</t>
  </si>
  <si>
    <t>R6.4.1～</t>
  </si>
  <si>
    <t>サービスコード</t>
  </si>
  <si>
    <t>サービス内容略称</t>
  </si>
  <si>
    <t>合成
単位数</t>
  </si>
  <si>
    <t>算定単位</t>
  </si>
  <si>
    <t>種類</t>
  </si>
  <si>
    <t>項目</t>
  </si>
  <si>
    <t>Ａ６</t>
  </si>
  <si>
    <t>1月につき</t>
  </si>
  <si>
    <t>1日につき</t>
  </si>
  <si>
    <t>A６</t>
  </si>
  <si>
    <t>通所型独自サービス11日割（要支援２）</t>
  </si>
  <si>
    <t>1日につき</t>
  </si>
  <si>
    <t>1回につき</t>
  </si>
  <si>
    <t>C211</t>
  </si>
  <si>
    <t>C212</t>
  </si>
  <si>
    <t>A６</t>
  </si>
  <si>
    <t>C214</t>
  </si>
  <si>
    <t>D211</t>
  </si>
  <si>
    <t>D212</t>
  </si>
  <si>
    <t>D213</t>
  </si>
  <si>
    <t>D214</t>
  </si>
  <si>
    <t>片道につき</t>
  </si>
  <si>
    <t>Ａ６</t>
  </si>
  <si>
    <t>同一建物減算１</t>
  </si>
  <si>
    <t>同一建物減算２</t>
  </si>
  <si>
    <t>生活向上グループ活動加算</t>
  </si>
  <si>
    <t>送迎減算</t>
  </si>
  <si>
    <t>若年性認知症受入加算</t>
  </si>
  <si>
    <t>栄養アセスメント加算</t>
  </si>
  <si>
    <t>栄養改善加算</t>
  </si>
  <si>
    <t>口腔機能向上加算　Ⅰ</t>
  </si>
  <si>
    <t>口腔機能向上加算　Ⅱ</t>
  </si>
  <si>
    <t>一体的サービス提供加算</t>
  </si>
  <si>
    <t>生活機能向上連携加算Ⅰ</t>
  </si>
  <si>
    <t>生活機能向上連携加算Ⅱ</t>
  </si>
  <si>
    <t>科学的介護推進体制加算</t>
  </si>
  <si>
    <t>事業所名：</t>
  </si>
  <si>
    <t>(</t>
  </si>
  <si>
    <t>サービス事業所名：</t>
  </si>
  <si>
    <t>（</t>
  </si>
  <si>
    <t>通所型独自サービス１1</t>
  </si>
  <si>
    <t>通所型独自サービス１1日割</t>
  </si>
  <si>
    <t>通所型独自サービス１1（要支援２）</t>
  </si>
  <si>
    <t>通所型独自サービス１２</t>
  </si>
  <si>
    <t>通所型独自サービス1２日割</t>
  </si>
  <si>
    <t>C213</t>
  </si>
  <si>
    <t>１月につき</t>
  </si>
  <si>
    <t>虐待防止未実施減算１１</t>
  </si>
  <si>
    <t>虐待防止未実施減算１１日割</t>
  </si>
  <si>
    <t>虐待防止未実施減算１１（要支援２）</t>
  </si>
  <si>
    <t>虐待防止未実施減算１１（要支援２）日割</t>
  </si>
  <si>
    <t>虐待防止未実施減算１２</t>
  </si>
  <si>
    <t>業務継続計画未策定減算１１</t>
  </si>
  <si>
    <t>業務継続計画未策定減算１１日割</t>
  </si>
  <si>
    <t>業務継続計画未策定減算１１（要支援２）</t>
  </si>
  <si>
    <t>業務継続計画未策定減算１１（要支援２）日割</t>
  </si>
  <si>
    <t>業務継続計画未策定減算１２</t>
  </si>
  <si>
    <t>業務継続計画未策定減算１２日割</t>
  </si>
  <si>
    <t>サービス提供体制加算Ⅰ　１</t>
  </si>
  <si>
    <t>サービス提供体制加算Ⅰ　１（要支援２）</t>
  </si>
  <si>
    <t>サービス提供体制加算Ⅰ　２</t>
  </si>
  <si>
    <t>サービス提供体制加算Ⅱ　１</t>
  </si>
  <si>
    <t>サービス提供体制加算Ⅱ　１（要支援２）</t>
  </si>
  <si>
    <t>サービス提供体制加算Ⅲ　１</t>
  </si>
  <si>
    <t>サービス提供体制加算Ⅲ　１（要支援２）</t>
  </si>
  <si>
    <t>口腔・栄養スクリーニング加算　Ⅰ</t>
  </si>
  <si>
    <t>口腔・栄養スクリーニング加算　Ⅱ</t>
  </si>
  <si>
    <t>サービス提供体制加算Ⅱ　２</t>
  </si>
  <si>
    <t>サービス提供体制加算Ⅲ　２</t>
  </si>
  <si>
    <t>C223</t>
  </si>
  <si>
    <t>C224</t>
  </si>
  <si>
    <t>D223</t>
  </si>
  <si>
    <t>D224</t>
  </si>
  <si>
    <t>高齢者虐待防止未実施減算１２日割</t>
  </si>
  <si>
    <t>(</t>
  </si>
  <si>
    <t>)</t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</si>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</sst>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36"/>
      <color indexed="8"/>
      <name val="ＭＳ Ｐゴシック"/>
      <family val="3"/>
    </font>
    <font>
      <b/>
      <sz val="10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13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b/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6"/>
      <color theme="1"/>
      <name val="ＭＳ Ｐゴシック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1"/>
      <color rgb="FFFF00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C000"/>
      <name val="Calibri"/>
      <family val="3"/>
    </font>
    <font>
      <sz val="10"/>
      <color theme="1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29988384246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6" fillId="0" borderId="0" xfId="64" applyFont="1" applyAlignment="1" applyProtection="1">
      <alignment horizontal="left" vertical="center"/>
      <protection locked="0"/>
    </xf>
    <xf numFmtId="0" fontId="54" fillId="33" borderId="0" xfId="64" applyFont="1" applyFill="1" applyAlignment="1" applyProtection="1">
      <alignment horizontal="left" vertical="center"/>
      <protection locked="0"/>
    </xf>
    <xf numFmtId="0" fontId="55" fillId="33" borderId="0" xfId="64" applyFont="1" applyFill="1" applyAlignment="1" applyProtection="1">
      <alignment horizontal="left" vertical="center" shrinkToFit="1"/>
      <protection locked="0"/>
    </xf>
    <xf numFmtId="0" fontId="55" fillId="0" borderId="0" xfId="64" applyFont="1" applyAlignment="1" applyProtection="1">
      <alignment horizontal="left" vertical="center"/>
      <protection locked="0"/>
    </xf>
    <xf numFmtId="0" fontId="56" fillId="0" borderId="0" xfId="64" applyFont="1" applyAlignment="1" applyProtection="1">
      <alignment horizontal="center" vertical="center"/>
      <protection locked="0"/>
    </xf>
    <xf numFmtId="0" fontId="56" fillId="34" borderId="18" xfId="64" applyFont="1" applyFill="1" applyBorder="1" applyAlignment="1" applyProtection="1">
      <alignment horizontal="center" vertical="center" shrinkToFit="1"/>
      <protection locked="0"/>
    </xf>
    <xf numFmtId="0" fontId="56" fillId="0" borderId="0" xfId="64" applyFont="1" applyAlignment="1" applyProtection="1">
      <alignment horizontal="left" vertical="center"/>
      <protection locked="0"/>
    </xf>
    <xf numFmtId="0" fontId="17" fillId="35" borderId="0" xfId="64" applyFont="1" applyFill="1" applyAlignment="1" applyProtection="1">
      <alignment horizontal="left" vertical="center"/>
      <protection locked="0"/>
    </xf>
    <xf numFmtId="0" fontId="56" fillId="0" borderId="0" xfId="64" applyFont="1" applyAlignment="1" applyProtection="1">
      <alignment horizontal="center" vertical="center" shrinkToFit="1"/>
      <protection locked="0"/>
    </xf>
    <xf numFmtId="0" fontId="56" fillId="0" borderId="0" xfId="64" applyFont="1" applyAlignment="1" applyProtection="1">
      <alignment horizontal="left" vertical="center" shrinkToFit="1"/>
      <protection locked="0"/>
    </xf>
    <xf numFmtId="0" fontId="21" fillId="0" borderId="18" xfId="64" applyFont="1" applyBorder="1" applyAlignment="1" applyProtection="1">
      <alignment horizontal="left" vertical="center" shrinkToFit="1"/>
      <protection locked="0"/>
    </xf>
    <xf numFmtId="41" fontId="21" fillId="0" borderId="19" xfId="51" applyFont="1" applyFill="1" applyBorder="1" applyAlignment="1" applyProtection="1">
      <alignment horizontal="left" vertical="center"/>
      <protection locked="0"/>
    </xf>
    <xf numFmtId="0" fontId="21" fillId="0" borderId="20" xfId="64" applyFont="1" applyBorder="1" applyAlignment="1" applyProtection="1">
      <alignment horizontal="center" vertical="center"/>
      <protection locked="0"/>
    </xf>
    <xf numFmtId="0" fontId="21" fillId="0" borderId="18" xfId="64" applyFont="1" applyBorder="1" applyAlignment="1" applyProtection="1">
      <alignment horizontal="center" vertical="center" shrinkToFit="1"/>
      <protection locked="0"/>
    </xf>
    <xf numFmtId="41" fontId="21" fillId="0" borderId="21" xfId="51" applyFont="1" applyFill="1" applyBorder="1" applyAlignment="1" applyProtection="1">
      <alignment horizontal="left" vertical="center"/>
      <protection locked="0"/>
    </xf>
    <xf numFmtId="0" fontId="21" fillId="0" borderId="18" xfId="64" applyFont="1" applyBorder="1" applyAlignment="1" applyProtection="1">
      <alignment horizontal="center" vertical="center"/>
      <protection locked="0"/>
    </xf>
    <xf numFmtId="0" fontId="21" fillId="0" borderId="22" xfId="64" applyFont="1" applyBorder="1" applyAlignment="1" applyProtection="1">
      <alignment horizontal="center" vertical="center"/>
      <protection locked="0"/>
    </xf>
    <xf numFmtId="0" fontId="21" fillId="0" borderId="23" xfId="64" applyFont="1" applyBorder="1" applyAlignment="1" applyProtection="1">
      <alignment horizontal="center" vertical="center"/>
      <protection locked="0"/>
    </xf>
    <xf numFmtId="0" fontId="21" fillId="0" borderId="18" xfId="64" applyFont="1" applyBorder="1" applyAlignment="1" applyProtection="1">
      <alignment horizontal="center" vertical="top"/>
      <protection locked="0"/>
    </xf>
    <xf numFmtId="0" fontId="21" fillId="0" borderId="0" xfId="64" applyFont="1" applyAlignment="1" applyProtection="1">
      <alignment horizontal="left" vertical="center" shrinkToFit="1"/>
      <protection locked="0"/>
    </xf>
    <xf numFmtId="0" fontId="21" fillId="0" borderId="0" xfId="64" applyFont="1" applyAlignment="1" applyProtection="1">
      <alignment horizontal="center" vertical="center" shrinkToFit="1"/>
      <protection locked="0"/>
    </xf>
    <xf numFmtId="41" fontId="21" fillId="0" borderId="0" xfId="51" applyFont="1" applyFill="1" applyBorder="1" applyAlignment="1" applyProtection="1">
      <alignment horizontal="left" vertical="center"/>
      <protection locked="0"/>
    </xf>
    <xf numFmtId="0" fontId="21" fillId="0" borderId="0" xfId="64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7" fillId="0" borderId="0" xfId="0" applyFont="1" applyAlignment="1">
      <alignment vertical="center" shrinkToFit="1"/>
    </xf>
    <xf numFmtId="0" fontId="57" fillId="0" borderId="14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0" fillId="3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176" fontId="49" fillId="0" borderId="28" xfId="0" applyNumberFormat="1" applyFont="1" applyBorder="1" applyAlignment="1">
      <alignment horizontal="center" vertical="center"/>
    </xf>
    <xf numFmtId="176" fontId="49" fillId="0" borderId="29" xfId="0" applyNumberFormat="1" applyFont="1" applyBorder="1" applyAlignment="1">
      <alignment horizontal="center" vertical="center"/>
    </xf>
    <xf numFmtId="176" fontId="49" fillId="0" borderId="30" xfId="0" applyNumberFormat="1" applyFont="1" applyBorder="1" applyAlignment="1">
      <alignment horizontal="center" vertical="center"/>
    </xf>
    <xf numFmtId="0" fontId="61" fillId="0" borderId="31" xfId="0" applyFont="1" applyBorder="1" applyAlignment="1" applyProtection="1">
      <alignment horizontal="left" vertical="top" wrapText="1"/>
      <protection locked="0"/>
    </xf>
    <xf numFmtId="0" fontId="61" fillId="0" borderId="32" xfId="0" applyFont="1" applyBorder="1" applyAlignment="1" applyProtection="1">
      <alignment horizontal="left" vertical="top" wrapText="1"/>
      <protection locked="0"/>
    </xf>
    <xf numFmtId="0" fontId="61" fillId="0" borderId="33" xfId="0" applyFont="1" applyBorder="1" applyAlignment="1" applyProtection="1">
      <alignment horizontal="left" vertical="top" wrapText="1"/>
      <protection locked="0"/>
    </xf>
    <xf numFmtId="0" fontId="61" fillId="0" borderId="34" xfId="0" applyFont="1" applyBorder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24" xfId="0" applyFont="1" applyBorder="1" applyAlignment="1" applyProtection="1">
      <alignment horizontal="left" vertical="top" wrapText="1"/>
      <protection locked="0"/>
    </xf>
    <xf numFmtId="0" fontId="61" fillId="0" borderId="35" xfId="0" applyFont="1" applyBorder="1" applyAlignment="1" applyProtection="1">
      <alignment horizontal="left" vertical="top" wrapText="1"/>
      <protection locked="0"/>
    </xf>
    <xf numFmtId="0" fontId="61" fillId="0" borderId="36" xfId="0" applyFont="1" applyBorder="1" applyAlignment="1" applyProtection="1">
      <alignment horizontal="left" vertical="top" wrapText="1"/>
      <protection locked="0"/>
    </xf>
    <xf numFmtId="0" fontId="61" fillId="0" borderId="37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right" vertical="center"/>
    </xf>
    <xf numFmtId="0" fontId="21" fillId="0" borderId="18" xfId="64" applyFont="1" applyBorder="1" applyAlignment="1" applyProtection="1">
      <alignment horizontal="center" vertical="top"/>
      <protection locked="0"/>
    </xf>
    <xf numFmtId="0" fontId="62" fillId="33" borderId="16" xfId="64" applyFont="1" applyFill="1" applyBorder="1" applyAlignment="1" applyProtection="1">
      <alignment horizontal="center" vertical="center"/>
      <protection locked="0"/>
    </xf>
    <xf numFmtId="0" fontId="56" fillId="34" borderId="21" xfId="64" applyFont="1" applyFill="1" applyBorder="1" applyAlignment="1" applyProtection="1">
      <alignment horizontal="center" vertical="center" shrinkToFit="1"/>
      <protection locked="0"/>
    </xf>
    <xf numFmtId="0" fontId="56" fillId="34" borderId="19" xfId="64" applyFont="1" applyFill="1" applyBorder="1" applyAlignment="1" applyProtection="1">
      <alignment horizontal="center" vertical="center" shrinkToFit="1"/>
      <protection locked="0"/>
    </xf>
    <xf numFmtId="0" fontId="56" fillId="34" borderId="20" xfId="64" applyFont="1" applyFill="1" applyBorder="1" applyAlignment="1" applyProtection="1">
      <alignment horizontal="center" vertical="center" shrinkToFit="1"/>
      <protection locked="0"/>
    </xf>
    <xf numFmtId="0" fontId="56" fillId="34" borderId="23" xfId="64" applyFont="1" applyFill="1" applyBorder="1" applyAlignment="1" applyProtection="1">
      <alignment horizontal="center" vertical="center" shrinkToFit="1"/>
      <protection locked="0"/>
    </xf>
    <xf numFmtId="0" fontId="56" fillId="34" borderId="19" xfId="64" applyFont="1" applyFill="1" applyBorder="1" applyAlignment="1" applyProtection="1">
      <alignment horizontal="center" vertical="center" wrapText="1"/>
      <protection locked="0"/>
    </xf>
    <xf numFmtId="0" fontId="56" fillId="34" borderId="20" xfId="64" applyFont="1" applyFill="1" applyBorder="1" applyAlignment="1" applyProtection="1">
      <alignment horizontal="center" vertical="center"/>
      <protection locked="0"/>
    </xf>
    <xf numFmtId="0" fontId="56" fillId="34" borderId="23" xfId="64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5</xdr:row>
      <xdr:rowOff>47625</xdr:rowOff>
    </xdr:from>
    <xdr:to>
      <xdr:col>50</xdr:col>
      <xdr:colOff>9525</xdr:colOff>
      <xdr:row>10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181100"/>
          <a:ext cx="4305300" cy="11715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zoomScaleSheetLayoutView="100" zoomScalePageLayoutView="0" workbookViewId="0" topLeftCell="A1">
      <selection activeCell="Y6" sqref="Y6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44" t="s">
        <v>0</v>
      </c>
      <c r="B2" s="45"/>
      <c r="C2" s="45"/>
      <c r="D2" s="46"/>
      <c r="E2" s="47"/>
      <c r="F2" s="48"/>
      <c r="G2" s="48"/>
      <c r="H2" s="48"/>
      <c r="I2" s="48"/>
      <c r="J2" s="48"/>
      <c r="K2" s="49"/>
      <c r="L2" t="s">
        <v>1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28" ht="14.25" customHeight="1">
      <c r="A3" s="5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22.5" customHeight="1">
      <c r="A4" s="50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</row>
    <row r="5" spans="1:28" ht="16.5" customHeight="1">
      <c r="A5" s="5"/>
      <c r="AB5" s="6"/>
    </row>
    <row r="6" spans="1:28" ht="19.5" customHeight="1">
      <c r="A6" s="53" t="s">
        <v>59</v>
      </c>
      <c r="B6" s="54"/>
      <c r="C6" s="54"/>
      <c r="D6" s="54"/>
      <c r="E6" s="54"/>
      <c r="F6" s="54"/>
      <c r="G6" t="s">
        <v>60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t="s">
        <v>2</v>
      </c>
      <c r="AB6" s="6"/>
    </row>
    <row r="7" spans="1:28" ht="15.75" customHeight="1">
      <c r="A7" s="5"/>
      <c r="AB7" s="6"/>
    </row>
    <row r="8" spans="1:49" ht="16.5" customHeight="1">
      <c r="A8" s="57" t="s">
        <v>3</v>
      </c>
      <c r="B8" s="58"/>
      <c r="C8" s="58"/>
      <c r="D8" s="58"/>
      <c r="E8" s="58"/>
      <c r="F8" s="58"/>
      <c r="G8" t="s">
        <v>60</v>
      </c>
      <c r="H8" s="59"/>
      <c r="I8" s="59"/>
      <c r="J8" s="59"/>
      <c r="K8" s="59"/>
      <c r="L8" s="59"/>
      <c r="M8" s="59"/>
      <c r="N8" s="59"/>
      <c r="O8" t="s">
        <v>2</v>
      </c>
      <c r="Q8" s="60"/>
      <c r="R8" s="61"/>
      <c r="S8" s="62"/>
      <c r="T8" s="1" t="s">
        <v>4</v>
      </c>
      <c r="U8" s="47"/>
      <c r="V8" s="49"/>
      <c r="W8" t="s">
        <v>5</v>
      </c>
      <c r="Y8" s="60"/>
      <c r="Z8" s="61"/>
      <c r="AA8" s="62"/>
      <c r="AB8" s="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ht="16.5" customHeight="1">
      <c r="A9" s="5"/>
      <c r="AB9" s="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28" ht="16.5" customHeight="1">
      <c r="A10" s="57" t="s">
        <v>13</v>
      </c>
      <c r="B10" s="58"/>
      <c r="C10" s="58"/>
      <c r="D10" s="58"/>
      <c r="E10" s="58"/>
      <c r="F10" s="58"/>
      <c r="G10" t="s">
        <v>60</v>
      </c>
      <c r="H10" s="59"/>
      <c r="I10" s="59"/>
      <c r="J10" s="59"/>
      <c r="K10" s="59"/>
      <c r="L10" s="59"/>
      <c r="M10" s="59"/>
      <c r="N10" s="59"/>
      <c r="O10" t="s">
        <v>2</v>
      </c>
      <c r="Q10" s="60"/>
      <c r="R10" s="61"/>
      <c r="S10" s="62"/>
      <c r="T10" s="1" t="s">
        <v>4</v>
      </c>
      <c r="U10" s="47"/>
      <c r="V10" s="49"/>
      <c r="W10" t="s">
        <v>5</v>
      </c>
      <c r="Y10" s="60"/>
      <c r="Z10" s="61"/>
      <c r="AA10" s="62"/>
      <c r="AB10" s="6"/>
    </row>
    <row r="11" spans="1:28" ht="16.5" customHeight="1">
      <c r="A11" s="5"/>
      <c r="AB11" s="6"/>
    </row>
    <row r="12" spans="1:28" ht="16.5" customHeight="1">
      <c r="A12" s="5"/>
      <c r="G12" t="s">
        <v>60</v>
      </c>
      <c r="H12" s="59"/>
      <c r="I12" s="59"/>
      <c r="J12" s="59"/>
      <c r="K12" s="59"/>
      <c r="L12" s="59"/>
      <c r="M12" s="59"/>
      <c r="N12" s="59"/>
      <c r="O12" t="s">
        <v>2</v>
      </c>
      <c r="Q12" s="60"/>
      <c r="R12" s="61"/>
      <c r="S12" s="62"/>
      <c r="T12" s="1" t="s">
        <v>4</v>
      </c>
      <c r="U12" s="47"/>
      <c r="V12" s="49"/>
      <c r="W12" t="s">
        <v>5</v>
      </c>
      <c r="Y12" s="60"/>
      <c r="Z12" s="61"/>
      <c r="AA12" s="62"/>
      <c r="AB12" s="6"/>
    </row>
    <row r="13" spans="1:28" ht="16.5" customHeight="1">
      <c r="A13" s="5"/>
      <c r="H13" s="1"/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Y13" s="1"/>
      <c r="Z13" s="1"/>
      <c r="AA13" s="1"/>
      <c r="AB13" s="6"/>
    </row>
    <row r="14" spans="1:28" ht="16.5" customHeight="1">
      <c r="A14" s="5"/>
      <c r="G14" t="s">
        <v>60</v>
      </c>
      <c r="H14" s="59"/>
      <c r="I14" s="59"/>
      <c r="J14" s="59"/>
      <c r="K14" s="59"/>
      <c r="L14" s="59"/>
      <c r="M14" s="59"/>
      <c r="N14" s="59"/>
      <c r="O14" t="s">
        <v>2</v>
      </c>
      <c r="Q14" s="60"/>
      <c r="R14" s="61"/>
      <c r="S14" s="62"/>
      <c r="T14" s="1" t="s">
        <v>4</v>
      </c>
      <c r="U14" s="47"/>
      <c r="V14" s="49"/>
      <c r="W14" t="s">
        <v>5</v>
      </c>
      <c r="Y14" s="60"/>
      <c r="Z14" s="61"/>
      <c r="AA14" s="62"/>
      <c r="AB14" s="6"/>
    </row>
    <row r="15" spans="1:28" ht="16.5" customHeight="1">
      <c r="A15" s="5"/>
      <c r="AB15" s="6"/>
    </row>
    <row r="16" spans="1:28" ht="16.5" customHeight="1" thickBot="1">
      <c r="A16" s="5"/>
      <c r="AB16" s="6"/>
    </row>
    <row r="17" spans="1:28" ht="16.5" customHeight="1" thickBot="1" thickTop="1">
      <c r="A17" s="63" t="s">
        <v>6</v>
      </c>
      <c r="B17" s="64"/>
      <c r="C17" s="64"/>
      <c r="D17" s="64"/>
      <c r="E17" s="64"/>
      <c r="F17" s="64"/>
      <c r="G17" s="65">
        <f>SUM(Y8:AA15)</f>
        <v>0</v>
      </c>
      <c r="H17" s="66"/>
      <c r="I17" s="66"/>
      <c r="J17" s="66"/>
      <c r="K17" s="66"/>
      <c r="L17" s="66"/>
      <c r="M17" s="67"/>
      <c r="S17" s="15"/>
      <c r="U17" s="14"/>
      <c r="V17" s="14"/>
      <c r="W17" s="14"/>
      <c r="X17" s="14"/>
      <c r="Y17" s="14"/>
      <c r="Z17" s="14"/>
      <c r="AA17" s="14"/>
      <c r="AB17" s="6"/>
    </row>
    <row r="18" spans="1:28" ht="10.5" customHeight="1" thickTop="1">
      <c r="A18" s="10"/>
      <c r="B18" s="11"/>
      <c r="C18" s="11"/>
      <c r="D18" s="11"/>
      <c r="E18" s="11"/>
      <c r="F18" s="11"/>
      <c r="G18" s="1"/>
      <c r="H18" s="1"/>
      <c r="I18" s="1"/>
      <c r="J18" s="1"/>
      <c r="K18" s="1"/>
      <c r="L18" s="1"/>
      <c r="M18" s="1"/>
      <c r="N18" s="1"/>
      <c r="O18" s="1"/>
      <c r="Q18" s="11"/>
      <c r="R18" s="11"/>
      <c r="S18" s="11"/>
      <c r="T18" s="11"/>
      <c r="U18" s="1"/>
      <c r="V18" s="1"/>
      <c r="W18" s="1"/>
      <c r="X18" s="1"/>
      <c r="Y18" s="1"/>
      <c r="Z18" s="1"/>
      <c r="AA18" s="1"/>
      <c r="AB18" s="6"/>
    </row>
    <row r="19" spans="1:28" ht="16.5" customHeight="1">
      <c r="A19" s="57" t="s">
        <v>14</v>
      </c>
      <c r="B19" s="58"/>
      <c r="C19" s="58"/>
      <c r="D19" s="58"/>
      <c r="E19" s="58"/>
      <c r="F19" s="58"/>
      <c r="G19" s="47"/>
      <c r="H19" s="48"/>
      <c r="I19" s="48"/>
      <c r="J19" s="48"/>
      <c r="K19" s="48"/>
      <c r="L19" s="48"/>
      <c r="M19" s="49"/>
      <c r="O19" s="58" t="s">
        <v>15</v>
      </c>
      <c r="P19" s="58"/>
      <c r="Q19" s="58"/>
      <c r="R19" s="58"/>
      <c r="S19" s="58"/>
      <c r="T19" s="47"/>
      <c r="U19" s="48"/>
      <c r="V19" s="48"/>
      <c r="W19" s="48"/>
      <c r="X19" s="48"/>
      <c r="Y19" s="48"/>
      <c r="Z19" s="48"/>
      <c r="AA19" s="49"/>
      <c r="AB19" s="6"/>
    </row>
    <row r="20" spans="1:28" ht="9.75" customHeight="1">
      <c r="A20" s="10"/>
      <c r="B20" s="11"/>
      <c r="C20" s="11"/>
      <c r="D20" s="11"/>
      <c r="E20" s="11"/>
      <c r="F20" s="11"/>
      <c r="G20" s="1"/>
      <c r="H20" s="1"/>
      <c r="I20" s="1"/>
      <c r="J20" s="1"/>
      <c r="K20" s="1"/>
      <c r="L20" s="1"/>
      <c r="M20" s="1"/>
      <c r="O20" s="11"/>
      <c r="P20" s="11"/>
      <c r="Q20" s="11"/>
      <c r="R20" s="11"/>
      <c r="S20" s="11"/>
      <c r="T20" s="1"/>
      <c r="U20" s="1"/>
      <c r="V20" s="1"/>
      <c r="W20" s="1"/>
      <c r="X20" s="1"/>
      <c r="Y20" s="1"/>
      <c r="Z20" s="1"/>
      <c r="AA20" s="1"/>
      <c r="AB20" s="6"/>
    </row>
    <row r="21" spans="1:28" ht="15" customHeight="1">
      <c r="A21" s="5"/>
      <c r="U21" s="1"/>
      <c r="V21" s="1"/>
      <c r="W21" s="1"/>
      <c r="X21" s="1"/>
      <c r="Y21" s="1"/>
      <c r="Z21" s="1"/>
      <c r="AA21" s="1"/>
      <c r="AB21" s="6"/>
    </row>
    <row r="22" spans="1:28" ht="16.5" customHeight="1">
      <c r="A22" s="57" t="s">
        <v>16</v>
      </c>
      <c r="B22" s="58"/>
      <c r="C22" s="58"/>
      <c r="D22" s="58"/>
      <c r="E22" s="58"/>
      <c r="F22" s="58"/>
      <c r="G22" s="58"/>
      <c r="H22" s="47"/>
      <c r="I22" s="48"/>
      <c r="J22" s="48"/>
      <c r="K22" s="48"/>
      <c r="L22" s="48"/>
      <c r="M22" s="48"/>
      <c r="N22" s="48"/>
      <c r="O22" s="49"/>
      <c r="AB22" s="6"/>
    </row>
    <row r="23" spans="1:28" ht="16.5" customHeight="1">
      <c r="A23" s="5"/>
      <c r="AB23" s="6"/>
    </row>
    <row r="24" spans="1:28" ht="16.5" customHeight="1">
      <c r="A24" s="5"/>
      <c r="B24" t="s">
        <v>7</v>
      </c>
      <c r="AB24" s="6"/>
    </row>
    <row r="25" spans="1:28" ht="16.5" customHeight="1">
      <c r="A25" s="12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  <c r="AB25" s="13"/>
    </row>
    <row r="26" spans="1:28" ht="16.5" customHeight="1">
      <c r="A26" s="12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  <c r="AB26" s="13"/>
    </row>
    <row r="27" spans="1:28" ht="16.5" customHeight="1">
      <c r="A27" s="12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13"/>
    </row>
    <row r="28" spans="1:28" ht="16.5" customHeight="1">
      <c r="A28" s="5"/>
      <c r="AB28" s="6"/>
    </row>
    <row r="29" spans="1:28" ht="16.5" customHeight="1">
      <c r="A29" s="5"/>
      <c r="B29" t="s">
        <v>8</v>
      </c>
      <c r="AB29" s="6"/>
    </row>
    <row r="30" spans="1:28" ht="16.5" customHeight="1">
      <c r="A30" s="5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  <c r="AB30" s="6"/>
    </row>
    <row r="31" spans="1:28" ht="16.5" customHeight="1">
      <c r="A31" s="5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  <c r="AB31" s="6"/>
    </row>
    <row r="32" spans="1:28" ht="16.5" customHeight="1">
      <c r="A32" s="5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3"/>
      <c r="AB32" s="6"/>
    </row>
    <row r="33" spans="1:28" ht="16.5" customHeight="1">
      <c r="A33" s="5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3"/>
      <c r="AB33" s="6"/>
    </row>
    <row r="34" spans="1:28" ht="16.5" customHeight="1">
      <c r="A34" s="5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  <c r="AB34" s="6"/>
    </row>
    <row r="35" spans="1:28" ht="16.5" customHeight="1">
      <c r="A35" s="5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  <c r="AB35" s="6"/>
    </row>
    <row r="36" spans="1:28" ht="16.5" customHeight="1">
      <c r="A36" s="5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6"/>
    </row>
    <row r="37" spans="1:28" ht="16.5" customHeight="1">
      <c r="A37" s="5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6"/>
    </row>
    <row r="38" spans="1:28" ht="16.5" customHeight="1">
      <c r="A38" s="5"/>
      <c r="AB38" s="6"/>
    </row>
    <row r="39" spans="1:28" ht="16.5" customHeight="1">
      <c r="A39" s="5"/>
      <c r="B39" t="s">
        <v>9</v>
      </c>
      <c r="AB39" s="6"/>
    </row>
    <row r="40" spans="1:28" ht="16.5" customHeight="1">
      <c r="A40" s="5"/>
      <c r="AB40" s="6"/>
    </row>
    <row r="41" spans="1:28" ht="18" customHeight="1">
      <c r="A41" s="5"/>
      <c r="I41" t="s">
        <v>10</v>
      </c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6"/>
    </row>
    <row r="42" spans="1:28" ht="16.5" customHeight="1">
      <c r="A42" s="5"/>
      <c r="AB42" s="6"/>
    </row>
    <row r="43" spans="1:28" ht="16.5" customHeight="1">
      <c r="A43" s="5"/>
      <c r="I43" s="58" t="s">
        <v>11</v>
      </c>
      <c r="J43" s="58"/>
      <c r="K43" s="58"/>
      <c r="L43" s="47"/>
      <c r="M43" s="48"/>
      <c r="N43" s="48"/>
      <c r="O43" s="48"/>
      <c r="P43" s="48"/>
      <c r="Q43" s="49"/>
      <c r="S43" s="58" t="s">
        <v>12</v>
      </c>
      <c r="T43" s="58"/>
      <c r="U43" s="58"/>
      <c r="V43" s="47"/>
      <c r="W43" s="48"/>
      <c r="X43" s="48"/>
      <c r="Y43" s="48"/>
      <c r="Z43" s="48"/>
      <c r="AA43" s="49"/>
      <c r="AB43" s="6"/>
    </row>
    <row r="44" spans="1:28" ht="16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spans="1:28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sheetProtection/>
  <mergeCells count="39">
    <mergeCell ref="B25:AA27"/>
    <mergeCell ref="B30:AA37"/>
    <mergeCell ref="N41:AA41"/>
    <mergeCell ref="I43:K43"/>
    <mergeCell ref="L43:Q43"/>
    <mergeCell ref="S43:U43"/>
    <mergeCell ref="V43:AA43"/>
    <mergeCell ref="A19:F19"/>
    <mergeCell ref="G19:M19"/>
    <mergeCell ref="O19:S19"/>
    <mergeCell ref="T19:AA19"/>
    <mergeCell ref="A22:G22"/>
    <mergeCell ref="H22:O22"/>
    <mergeCell ref="A17:F17"/>
    <mergeCell ref="G17:M17"/>
    <mergeCell ref="H12:N12"/>
    <mergeCell ref="Q12:S12"/>
    <mergeCell ref="U12:V12"/>
    <mergeCell ref="Y12:AA12"/>
    <mergeCell ref="H14:N14"/>
    <mergeCell ref="Q14:S14"/>
    <mergeCell ref="U14:V14"/>
    <mergeCell ref="Y14:AA14"/>
    <mergeCell ref="AD8:AW9"/>
    <mergeCell ref="A10:F10"/>
    <mergeCell ref="H10:N10"/>
    <mergeCell ref="Q10:S10"/>
    <mergeCell ref="U10:V10"/>
    <mergeCell ref="Y10:AA10"/>
    <mergeCell ref="A8:F8"/>
    <mergeCell ref="H8:N8"/>
    <mergeCell ref="Q8:S8"/>
    <mergeCell ref="U8:V8"/>
    <mergeCell ref="Y8:AA8"/>
    <mergeCell ref="A2:D2"/>
    <mergeCell ref="E2:K2"/>
    <mergeCell ref="A4:AB4"/>
    <mergeCell ref="A6:F6"/>
    <mergeCell ref="H6:V6"/>
  </mergeCells>
  <printOptions/>
  <pageMargins left="0.56" right="0.4" top="0.75" bottom="0.17" header="0.3" footer="0.2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7"/>
  <sheetViews>
    <sheetView tabSelected="1" view="pageBreakPreview" zoomScaleSheetLayoutView="100" zoomScalePageLayoutView="0" workbookViewId="0" topLeftCell="A1">
      <selection activeCell="AB9" sqref="AB9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44" t="s">
        <v>0</v>
      </c>
      <c r="B2" s="45"/>
      <c r="C2" s="45"/>
      <c r="D2" s="46"/>
      <c r="E2" s="47"/>
      <c r="F2" s="48"/>
      <c r="G2" s="48"/>
      <c r="H2" s="48"/>
      <c r="I2" s="48"/>
      <c r="J2" s="48"/>
      <c r="K2" s="49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50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</row>
    <row r="5" spans="1:28" ht="16.5" customHeight="1">
      <c r="A5" s="5"/>
      <c r="AB5" s="6"/>
    </row>
    <row r="6" spans="1:28" ht="19.5" customHeight="1">
      <c r="A6" s="53" t="s">
        <v>57</v>
      </c>
      <c r="B6" s="54"/>
      <c r="C6" s="54"/>
      <c r="D6" s="54"/>
      <c r="E6" s="54"/>
      <c r="F6" s="16" t="s">
        <v>58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t="s">
        <v>2</v>
      </c>
      <c r="AB6" s="6"/>
    </row>
    <row r="7" spans="1:28" ht="15.75" customHeight="1">
      <c r="A7" s="5"/>
      <c r="AB7" s="6"/>
    </row>
    <row r="8" spans="1:49" ht="16.5" customHeight="1">
      <c r="A8" s="57" t="s">
        <v>3</v>
      </c>
      <c r="B8" s="58"/>
      <c r="C8" s="58"/>
      <c r="D8" s="58"/>
      <c r="E8" s="58"/>
      <c r="F8" s="11" t="s">
        <v>58</v>
      </c>
      <c r="G8" s="59"/>
      <c r="H8" s="59"/>
      <c r="I8" s="59"/>
      <c r="J8" s="59"/>
      <c r="K8" s="59"/>
      <c r="L8" s="59"/>
      <c r="M8" s="59"/>
      <c r="N8" s="59"/>
      <c r="O8" t="s">
        <v>2</v>
      </c>
      <c r="Q8" s="60">
        <f>_xlfn.IFERROR(VLOOKUP(G8,サービスコード!C4:D9,2,FALSE),"")</f>
      </c>
      <c r="R8" s="61"/>
      <c r="S8" s="62"/>
      <c r="T8" s="1" t="s">
        <v>4</v>
      </c>
      <c r="U8" s="47"/>
      <c r="V8" s="49"/>
      <c r="W8" t="s">
        <v>5</v>
      </c>
      <c r="Y8" s="60">
        <f>_xlfn.IFERROR(Q8*U8,"")</f>
      </c>
      <c r="Z8" s="61"/>
      <c r="AA8" s="62"/>
      <c r="AB8" s="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ht="16.5" customHeight="1">
      <c r="A9" s="5"/>
      <c r="F9" s="11"/>
      <c r="AB9" s="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28" ht="16.5" customHeight="1">
      <c r="A10" s="57" t="s">
        <v>13</v>
      </c>
      <c r="B10" s="58"/>
      <c r="C10" s="58"/>
      <c r="D10" s="58"/>
      <c r="E10" s="58"/>
      <c r="F10" s="11" t="s">
        <v>58</v>
      </c>
      <c r="G10" s="59"/>
      <c r="H10" s="59"/>
      <c r="I10" s="59"/>
      <c r="J10" s="59"/>
      <c r="K10" s="59"/>
      <c r="L10" s="59"/>
      <c r="M10" s="59"/>
      <c r="N10" s="59"/>
      <c r="O10" t="s">
        <v>2</v>
      </c>
      <c r="Q10" s="60">
        <f>_xlfn.IFERROR(VLOOKUP(G10,サービスコード!$C$10:$D$45,2,FALSE),"")</f>
      </c>
      <c r="R10" s="61"/>
      <c r="S10" s="62"/>
      <c r="T10" s="1" t="s">
        <v>4</v>
      </c>
      <c r="U10" s="47"/>
      <c r="V10" s="49"/>
      <c r="W10" t="s">
        <v>5</v>
      </c>
      <c r="Y10" s="60">
        <f>_xlfn.IFERROR(Q10*U10,"")</f>
      </c>
      <c r="Z10" s="61"/>
      <c r="AA10" s="62"/>
      <c r="AB10" s="6"/>
    </row>
    <row r="11" spans="1:28" ht="11.25" customHeight="1">
      <c r="A11" s="5"/>
      <c r="AB11" s="6"/>
    </row>
    <row r="12" spans="1:28" ht="16.5" customHeight="1">
      <c r="A12" s="5"/>
      <c r="F12" s="11" t="s">
        <v>58</v>
      </c>
      <c r="G12" s="59"/>
      <c r="H12" s="59"/>
      <c r="I12" s="59"/>
      <c r="J12" s="59"/>
      <c r="K12" s="59"/>
      <c r="L12" s="59"/>
      <c r="M12" s="59"/>
      <c r="N12" s="59"/>
      <c r="O12" t="s">
        <v>2</v>
      </c>
      <c r="Q12" s="60">
        <f>_xlfn.IFERROR(VLOOKUP(G12,サービスコード!$C$10:$D$45,2,FALSE),"")</f>
      </c>
      <c r="R12" s="61"/>
      <c r="S12" s="62"/>
      <c r="T12" s="1" t="s">
        <v>4</v>
      </c>
      <c r="U12" s="47"/>
      <c r="V12" s="49"/>
      <c r="W12" t="s">
        <v>5</v>
      </c>
      <c r="Y12" s="60">
        <f>_xlfn.IFERROR(Q12*U12,"")</f>
      </c>
      <c r="Z12" s="61"/>
      <c r="AA12" s="62"/>
      <c r="AB12" s="6"/>
    </row>
    <row r="13" spans="1:28" ht="11.25" customHeight="1">
      <c r="A13" s="5"/>
      <c r="F13" s="11"/>
      <c r="H13" s="1"/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Y13" s="1"/>
      <c r="Z13" s="1"/>
      <c r="AA13" s="1"/>
      <c r="AB13" s="6"/>
    </row>
    <row r="14" spans="1:28" ht="16.5" customHeight="1">
      <c r="A14" s="5"/>
      <c r="F14" s="11" t="s">
        <v>58</v>
      </c>
      <c r="G14" s="59"/>
      <c r="H14" s="59"/>
      <c r="I14" s="59"/>
      <c r="J14" s="59"/>
      <c r="K14" s="59"/>
      <c r="L14" s="59"/>
      <c r="M14" s="59"/>
      <c r="N14" s="59"/>
      <c r="O14" t="s">
        <v>2</v>
      </c>
      <c r="Q14" s="60">
        <f>_xlfn.IFERROR(VLOOKUP(G14,サービスコード!$C$10:$D$45,2,FALSE),"")</f>
      </c>
      <c r="R14" s="61"/>
      <c r="S14" s="62"/>
      <c r="T14" s="1" t="s">
        <v>4</v>
      </c>
      <c r="U14" s="47"/>
      <c r="V14" s="49"/>
      <c r="W14" t="s">
        <v>5</v>
      </c>
      <c r="Y14" s="60">
        <f>_xlfn.IFERROR(Q14*U14,"")</f>
      </c>
      <c r="Z14" s="61"/>
      <c r="AA14" s="62"/>
      <c r="AB14" s="6"/>
    </row>
    <row r="15" spans="1:28" ht="10.5" customHeight="1">
      <c r="A15" s="5"/>
      <c r="F15" s="11"/>
      <c r="G15" s="40"/>
      <c r="H15" s="40"/>
      <c r="I15" s="40"/>
      <c r="J15" s="40"/>
      <c r="K15" s="40"/>
      <c r="L15" s="40"/>
      <c r="M15" s="40"/>
      <c r="N15" s="40"/>
      <c r="Q15" s="1"/>
      <c r="R15" s="1"/>
      <c r="S15" s="1"/>
      <c r="T15" s="1"/>
      <c r="U15" s="43"/>
      <c r="V15" s="43"/>
      <c r="Y15" s="1"/>
      <c r="Z15" s="1"/>
      <c r="AA15" s="1"/>
      <c r="AB15" s="6"/>
    </row>
    <row r="16" spans="1:28" ht="16.5" customHeight="1">
      <c r="A16" s="5"/>
      <c r="F16" s="11" t="s">
        <v>95</v>
      </c>
      <c r="G16" s="59"/>
      <c r="H16" s="59"/>
      <c r="I16" s="59"/>
      <c r="J16" s="59"/>
      <c r="K16" s="59"/>
      <c r="L16" s="59"/>
      <c r="M16" s="59"/>
      <c r="N16" s="59"/>
      <c r="O16" t="s">
        <v>96</v>
      </c>
      <c r="Q16" s="60">
        <f>_xlfn.IFERROR(VLOOKUP(G16,サービスコード!$C$10:$D$45,2,FALSE),"")</f>
      </c>
      <c r="R16" s="61"/>
      <c r="S16" s="62"/>
      <c r="T16" s="1" t="s">
        <v>97</v>
      </c>
      <c r="U16" s="47"/>
      <c r="V16" s="49"/>
      <c r="W16" t="s">
        <v>5</v>
      </c>
      <c r="Y16" s="60">
        <f>_xlfn.IFERROR(Q16*U16,"")</f>
      </c>
      <c r="Z16" s="61"/>
      <c r="AA16" s="62"/>
      <c r="AB16" s="6"/>
    </row>
    <row r="17" spans="1:28" ht="11.25" customHeight="1">
      <c r="A17" s="5"/>
      <c r="F17" s="11"/>
      <c r="G17" s="40"/>
      <c r="H17" s="40"/>
      <c r="I17" s="40"/>
      <c r="J17" s="40"/>
      <c r="K17" s="40"/>
      <c r="L17" s="40"/>
      <c r="M17" s="40"/>
      <c r="N17" s="40"/>
      <c r="Q17" s="1"/>
      <c r="R17" s="1"/>
      <c r="S17" s="1"/>
      <c r="T17" s="1"/>
      <c r="U17" s="43"/>
      <c r="V17" s="43"/>
      <c r="Y17" s="1"/>
      <c r="Z17" s="1"/>
      <c r="AA17" s="1"/>
      <c r="AB17" s="6"/>
    </row>
    <row r="18" spans="1:28" ht="16.5" customHeight="1">
      <c r="A18" s="5"/>
      <c r="F18" s="11" t="s">
        <v>95</v>
      </c>
      <c r="G18" s="59"/>
      <c r="H18" s="59"/>
      <c r="I18" s="59"/>
      <c r="J18" s="59"/>
      <c r="K18" s="59"/>
      <c r="L18" s="59"/>
      <c r="M18" s="59"/>
      <c r="N18" s="59"/>
      <c r="O18" t="s">
        <v>96</v>
      </c>
      <c r="Q18" s="60">
        <f>_xlfn.IFERROR(VLOOKUP(G18,サービスコード!$C$10:$D$45,2,FALSE),"")</f>
      </c>
      <c r="R18" s="61"/>
      <c r="S18" s="62"/>
      <c r="T18" s="1" t="s">
        <v>97</v>
      </c>
      <c r="U18" s="47"/>
      <c r="V18" s="49"/>
      <c r="W18" t="s">
        <v>5</v>
      </c>
      <c r="Y18" s="60">
        <f>_xlfn.IFERROR(Q18*U18,"")</f>
      </c>
      <c r="Z18" s="61"/>
      <c r="AA18" s="62"/>
      <c r="AB18" s="6"/>
    </row>
    <row r="19" spans="1:28" ht="12.75" customHeight="1">
      <c r="A19" s="5"/>
      <c r="AB19" s="6"/>
    </row>
    <row r="20" spans="1:28" ht="16.5" customHeight="1">
      <c r="A20" s="5"/>
      <c r="F20" s="11" t="s">
        <v>95</v>
      </c>
      <c r="G20" s="59"/>
      <c r="H20" s="59"/>
      <c r="I20" s="59"/>
      <c r="J20" s="59"/>
      <c r="K20" s="59"/>
      <c r="L20" s="59"/>
      <c r="M20" s="59"/>
      <c r="N20" s="59"/>
      <c r="O20" t="s">
        <v>96</v>
      </c>
      <c r="Q20" s="60">
        <f>_xlfn.IFERROR(VLOOKUP(G20,サービスコード!$C$10:$D$45,2,FALSE),"")</f>
      </c>
      <c r="R20" s="61"/>
      <c r="S20" s="62"/>
      <c r="T20" t="s">
        <v>97</v>
      </c>
      <c r="U20" s="47"/>
      <c r="V20" s="49"/>
      <c r="W20" t="s">
        <v>5</v>
      </c>
      <c r="Y20" s="60">
        <f>_xlfn.IFERROR(Q20*U20,"")</f>
      </c>
      <c r="Z20" s="61"/>
      <c r="AA20" s="62"/>
      <c r="AB20" s="6"/>
    </row>
    <row r="21" spans="1:28" ht="16.5" customHeight="1" thickBot="1">
      <c r="A21" s="5"/>
      <c r="AB21" s="6"/>
    </row>
    <row r="22" spans="1:28" ht="16.5" customHeight="1" thickBot="1" thickTop="1">
      <c r="A22" s="63" t="s">
        <v>6</v>
      </c>
      <c r="B22" s="64"/>
      <c r="C22" s="64"/>
      <c r="D22" s="64"/>
      <c r="E22" s="64"/>
      <c r="F22" s="64"/>
      <c r="G22" s="65">
        <f>SUM(Y8:AA20)</f>
        <v>0</v>
      </c>
      <c r="H22" s="66"/>
      <c r="I22" s="66"/>
      <c r="J22" s="66"/>
      <c r="K22" s="66"/>
      <c r="L22" s="66"/>
      <c r="M22" s="67"/>
      <c r="S22" s="15"/>
      <c r="U22" s="14"/>
      <c r="V22" s="14"/>
      <c r="W22" s="14"/>
      <c r="X22" s="14"/>
      <c r="Y22" s="14"/>
      <c r="Z22" s="14"/>
      <c r="AA22" s="14"/>
      <c r="AB22" s="6"/>
    </row>
    <row r="23" spans="1:28" ht="10.5" customHeight="1" thickTop="1">
      <c r="A23" s="10"/>
      <c r="B23" s="11"/>
      <c r="C23" s="11"/>
      <c r="D23" s="11"/>
      <c r="E23" s="11"/>
      <c r="F23" s="11"/>
      <c r="G23" s="1"/>
      <c r="H23" s="1"/>
      <c r="I23" s="1"/>
      <c r="J23" s="1"/>
      <c r="K23" s="1"/>
      <c r="L23" s="1"/>
      <c r="M23" s="1"/>
      <c r="N23" s="1"/>
      <c r="O23" s="1"/>
      <c r="Q23" s="11"/>
      <c r="R23" s="11"/>
      <c r="S23" s="11"/>
      <c r="T23" s="11"/>
      <c r="U23" s="1"/>
      <c r="V23" s="1"/>
      <c r="W23" s="1"/>
      <c r="X23" s="1"/>
      <c r="Y23" s="1"/>
      <c r="Z23" s="1"/>
      <c r="AA23" s="1"/>
      <c r="AB23" s="6"/>
    </row>
    <row r="24" spans="1:28" ht="16.5" customHeight="1">
      <c r="A24" s="57" t="s">
        <v>14</v>
      </c>
      <c r="B24" s="58"/>
      <c r="C24" s="58"/>
      <c r="D24" s="58"/>
      <c r="E24" s="58"/>
      <c r="F24" s="77"/>
      <c r="G24" s="47"/>
      <c r="H24" s="48"/>
      <c r="I24" s="48"/>
      <c r="J24" s="48"/>
      <c r="K24" s="48"/>
      <c r="L24" s="48"/>
      <c r="M24" s="49"/>
      <c r="O24" s="58" t="s">
        <v>15</v>
      </c>
      <c r="P24" s="58"/>
      <c r="Q24" s="58"/>
      <c r="R24" s="58"/>
      <c r="S24" s="77"/>
      <c r="T24" s="47"/>
      <c r="U24" s="48"/>
      <c r="V24" s="48"/>
      <c r="W24" s="48"/>
      <c r="X24" s="48"/>
      <c r="Y24" s="48"/>
      <c r="Z24" s="48"/>
      <c r="AA24" s="49"/>
      <c r="AB24" s="6"/>
    </row>
    <row r="25" spans="1:28" ht="9.75" customHeight="1">
      <c r="A25" s="10"/>
      <c r="B25" s="11"/>
      <c r="C25" s="11"/>
      <c r="D25" s="11"/>
      <c r="E25" s="11"/>
      <c r="F25" s="11"/>
      <c r="G25" s="1"/>
      <c r="H25" s="1"/>
      <c r="I25" s="1"/>
      <c r="J25" s="1"/>
      <c r="K25" s="1"/>
      <c r="L25" s="1"/>
      <c r="M25" s="1"/>
      <c r="O25" s="11"/>
      <c r="P25" s="11"/>
      <c r="Q25" s="11"/>
      <c r="R25" s="11"/>
      <c r="S25" s="11"/>
      <c r="T25" s="1"/>
      <c r="U25" s="1"/>
      <c r="V25" s="1"/>
      <c r="W25" s="1"/>
      <c r="X25" s="1"/>
      <c r="Y25" s="1"/>
      <c r="Z25" s="1"/>
      <c r="AA25" s="1"/>
      <c r="AB25" s="6"/>
    </row>
    <row r="26" spans="1:28" ht="15" customHeight="1">
      <c r="A26" s="5"/>
      <c r="U26" s="1"/>
      <c r="V26" s="1"/>
      <c r="W26" s="1"/>
      <c r="X26" s="1"/>
      <c r="Y26" s="1"/>
      <c r="Z26" s="1"/>
      <c r="AA26" s="1"/>
      <c r="AB26" s="6"/>
    </row>
    <row r="27" spans="1:28" ht="16.5" customHeight="1">
      <c r="A27" s="57" t="s">
        <v>16</v>
      </c>
      <c r="B27" s="58"/>
      <c r="C27" s="58"/>
      <c r="D27" s="58"/>
      <c r="E27" s="58"/>
      <c r="F27" s="58"/>
      <c r="G27" s="58"/>
      <c r="H27" s="47"/>
      <c r="I27" s="48"/>
      <c r="J27" s="48"/>
      <c r="K27" s="48"/>
      <c r="L27" s="48"/>
      <c r="M27" s="48"/>
      <c r="N27" s="48"/>
      <c r="O27" s="49"/>
      <c r="AB27" s="6"/>
    </row>
    <row r="28" spans="1:28" ht="16.5" customHeight="1">
      <c r="A28" s="5"/>
      <c r="AB28" s="6"/>
    </row>
    <row r="29" spans="1:28" ht="16.5" customHeight="1">
      <c r="A29" s="5"/>
      <c r="B29" t="s">
        <v>7</v>
      </c>
      <c r="AB29" s="6"/>
    </row>
    <row r="30" spans="1:28" ht="16.5" customHeight="1">
      <c r="A30" s="12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  <c r="AB30" s="13"/>
    </row>
    <row r="31" spans="1:28" ht="16.5" customHeight="1">
      <c r="A31" s="12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  <c r="AB31" s="13"/>
    </row>
    <row r="32" spans="1:28" ht="16.5" customHeight="1">
      <c r="A32" s="12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13"/>
    </row>
    <row r="33" spans="1:28" ht="16.5" customHeight="1">
      <c r="A33" s="5"/>
      <c r="AB33" s="6"/>
    </row>
    <row r="34" spans="1:28" ht="16.5" customHeight="1">
      <c r="A34" s="5"/>
      <c r="B34" t="s">
        <v>8</v>
      </c>
      <c r="AB34" s="6"/>
    </row>
    <row r="35" spans="1:28" ht="16.5" customHeight="1">
      <c r="A35" s="5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6"/>
    </row>
    <row r="36" spans="1:28" ht="16.5" customHeight="1">
      <c r="A36" s="5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6"/>
    </row>
    <row r="37" spans="1:28" ht="16.5" customHeight="1">
      <c r="A37" s="5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3"/>
      <c r="AB37" s="6"/>
    </row>
    <row r="38" spans="1:28" ht="16.5" customHeight="1">
      <c r="A38" s="5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3"/>
      <c r="AB38" s="6"/>
    </row>
    <row r="39" spans="1:28" ht="16.5" customHeight="1">
      <c r="A39" s="5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6"/>
      <c r="AB39" s="6"/>
    </row>
    <row r="40" spans="1:28" ht="16.5" customHeight="1">
      <c r="A40" s="5"/>
      <c r="AB40" s="6"/>
    </row>
    <row r="41" spans="1:28" ht="16.5" customHeight="1">
      <c r="A41" s="5"/>
      <c r="B41" t="s">
        <v>9</v>
      </c>
      <c r="AB41" s="6"/>
    </row>
    <row r="42" spans="1:28" ht="16.5" customHeight="1">
      <c r="A42" s="5"/>
      <c r="AB42" s="6"/>
    </row>
    <row r="43" spans="1:28" ht="18" customHeight="1">
      <c r="A43" s="5"/>
      <c r="I43" t="s">
        <v>10</v>
      </c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9"/>
      <c r="AB43" s="6"/>
    </row>
    <row r="44" spans="1:28" ht="16.5" customHeight="1">
      <c r="A44" s="5"/>
      <c r="AB44" s="6"/>
    </row>
    <row r="45" spans="1:28" ht="16.5" customHeight="1">
      <c r="A45" s="5"/>
      <c r="I45" s="58" t="s">
        <v>11</v>
      </c>
      <c r="J45" s="58"/>
      <c r="K45" s="58"/>
      <c r="L45" s="47"/>
      <c r="M45" s="48"/>
      <c r="N45" s="48"/>
      <c r="O45" s="48"/>
      <c r="P45" s="48"/>
      <c r="Q45" s="49"/>
      <c r="S45" s="58" t="s">
        <v>12</v>
      </c>
      <c r="T45" s="58"/>
      <c r="U45" s="58"/>
      <c r="V45" s="47"/>
      <c r="W45" s="48"/>
      <c r="X45" s="48"/>
      <c r="Y45" s="48"/>
      <c r="Z45" s="48"/>
      <c r="AA45" s="49"/>
      <c r="AB45" s="6"/>
    </row>
    <row r="46" spans="1:28" ht="16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</row>
    <row r="47" spans="1:28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</sheetData>
  <sheetProtection/>
  <mergeCells count="51">
    <mergeCell ref="AD8:AW9"/>
    <mergeCell ref="N43:AA43"/>
    <mergeCell ref="I45:K45"/>
    <mergeCell ref="L45:Q45"/>
    <mergeCell ref="B30:AA32"/>
    <mergeCell ref="B35:AA39"/>
    <mergeCell ref="Q12:S12"/>
    <mergeCell ref="U12:V12"/>
    <mergeCell ref="Q10:S10"/>
    <mergeCell ref="S45:U45"/>
    <mergeCell ref="V45:AA45"/>
    <mergeCell ref="Q8:S8"/>
    <mergeCell ref="U8:V8"/>
    <mergeCell ref="Y8:AA8"/>
    <mergeCell ref="T24:AA24"/>
    <mergeCell ref="G14:N14"/>
    <mergeCell ref="A2:D2"/>
    <mergeCell ref="A4:AB4"/>
    <mergeCell ref="E2:K2"/>
    <mergeCell ref="A6:E6"/>
    <mergeCell ref="G6:V6"/>
    <mergeCell ref="A8:E8"/>
    <mergeCell ref="A10:E10"/>
    <mergeCell ref="G8:N8"/>
    <mergeCell ref="G10:N10"/>
    <mergeCell ref="G12:N12"/>
    <mergeCell ref="Y14:AA14"/>
    <mergeCell ref="Y12:AA12"/>
    <mergeCell ref="U10:V10"/>
    <mergeCell ref="Y10:AA10"/>
    <mergeCell ref="Q14:S14"/>
    <mergeCell ref="U14:V14"/>
    <mergeCell ref="A27:G27"/>
    <mergeCell ref="H27:O27"/>
    <mergeCell ref="G22:M22"/>
    <mergeCell ref="A24:F24"/>
    <mergeCell ref="G24:M24"/>
    <mergeCell ref="O24:S24"/>
    <mergeCell ref="A22:F22"/>
    <mergeCell ref="G16:N16"/>
    <mergeCell ref="G18:N18"/>
    <mergeCell ref="G20:N20"/>
    <mergeCell ref="Q16:S16"/>
    <mergeCell ref="Q18:S18"/>
    <mergeCell ref="Q20:S20"/>
    <mergeCell ref="U16:V16"/>
    <mergeCell ref="U18:V18"/>
    <mergeCell ref="U20:V20"/>
    <mergeCell ref="Y16:AA16"/>
    <mergeCell ref="Y18:AA18"/>
    <mergeCell ref="Y20:AA20"/>
  </mergeCells>
  <dataValidations count="3">
    <dataValidation type="list" allowBlank="1" showInputMessage="1" showErrorMessage="1" sqref="H27:O27">
      <formula1>"なし,あり"</formula1>
    </dataValidation>
    <dataValidation type="list" allowBlank="1" showInputMessage="1" showErrorMessage="1" sqref="G24:M24">
      <formula1>"処遇改善加算Ⅰ,処遇改善加算Ⅱ,処遇改善加算Ⅲ"</formula1>
    </dataValidation>
    <dataValidation type="list" allowBlank="1" showInputMessage="1" showErrorMessage="1" sqref="T24:AA24">
      <formula1>"特定処遇改善加算Ⅰ,特定処遇改善加算Ⅱ"</formula1>
    </dataValidation>
  </dataValidations>
  <printOptions/>
  <pageMargins left="0.56" right="0.4" top="0.75" bottom="0.17" header="0.3" footer="0.2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="50" zoomScaleSheetLayoutView="50" zoomScalePageLayoutView="0" workbookViewId="0" topLeftCell="A1">
      <selection activeCell="C46" sqref="C46"/>
    </sheetView>
  </sheetViews>
  <sheetFormatPr defaultColWidth="9.140625" defaultRowHeight="46.5" customHeight="1"/>
  <cols>
    <col min="1" max="2" width="10.00390625" style="25" customWidth="1"/>
    <col min="3" max="3" width="63.00390625" style="26" customWidth="1"/>
    <col min="4" max="4" width="11.421875" style="23" customWidth="1"/>
    <col min="5" max="5" width="18.140625" style="21" customWidth="1"/>
    <col min="6" max="250" width="8.7109375" style="23" customWidth="1"/>
    <col min="251" max="252" width="10.00390625" style="23" customWidth="1"/>
    <col min="253" max="253" width="63.00390625" style="23" customWidth="1"/>
    <col min="254" max="254" width="27.8515625" style="23" customWidth="1"/>
    <col min="255" max="255" width="24.28125" style="23" customWidth="1"/>
    <col min="256" max="16384" width="29.8515625" style="23" customWidth="1"/>
  </cols>
  <sheetData>
    <row r="1" spans="1:5" s="20" customFormat="1" ht="46.5" customHeight="1">
      <c r="A1" s="18" t="s">
        <v>18</v>
      </c>
      <c r="B1" s="18" t="s">
        <v>19</v>
      </c>
      <c r="C1" s="19"/>
      <c r="D1" s="79" t="s">
        <v>20</v>
      </c>
      <c r="E1" s="79"/>
    </row>
    <row r="2" spans="1:5" s="21" customFormat="1" ht="27" customHeight="1">
      <c r="A2" s="80" t="s">
        <v>21</v>
      </c>
      <c r="B2" s="81"/>
      <c r="C2" s="82" t="s">
        <v>22</v>
      </c>
      <c r="D2" s="84" t="s">
        <v>23</v>
      </c>
      <c r="E2" s="85" t="s">
        <v>24</v>
      </c>
    </row>
    <row r="3" spans="1:5" s="21" customFormat="1" ht="27" customHeight="1">
      <c r="A3" s="22" t="s">
        <v>25</v>
      </c>
      <c r="B3" s="22" t="s">
        <v>26</v>
      </c>
      <c r="C3" s="83"/>
      <c r="D3" s="84"/>
      <c r="E3" s="86"/>
    </row>
    <row r="4" spans="1:5" ht="36" customHeight="1">
      <c r="A4" s="30" t="s">
        <v>27</v>
      </c>
      <c r="B4" s="30">
        <v>1111</v>
      </c>
      <c r="C4" s="27" t="s">
        <v>61</v>
      </c>
      <c r="D4" s="28">
        <v>1798</v>
      </c>
      <c r="E4" s="29" t="s">
        <v>28</v>
      </c>
    </row>
    <row r="5" spans="1:5" ht="36" customHeight="1">
      <c r="A5" s="30" t="s">
        <v>27</v>
      </c>
      <c r="B5" s="30">
        <v>1112</v>
      </c>
      <c r="C5" s="27" t="s">
        <v>62</v>
      </c>
      <c r="D5" s="28">
        <v>59</v>
      </c>
      <c r="E5" s="29" t="s">
        <v>29</v>
      </c>
    </row>
    <row r="6" spans="1:5" ht="36" customHeight="1">
      <c r="A6" s="30" t="s">
        <v>30</v>
      </c>
      <c r="B6" s="30">
        <v>1221</v>
      </c>
      <c r="C6" s="27" t="s">
        <v>63</v>
      </c>
      <c r="D6" s="28">
        <v>1798</v>
      </c>
      <c r="E6" s="29" t="s">
        <v>28</v>
      </c>
    </row>
    <row r="7" spans="1:5" ht="36" customHeight="1">
      <c r="A7" s="30" t="s">
        <v>30</v>
      </c>
      <c r="B7" s="30">
        <v>1222</v>
      </c>
      <c r="C7" s="27" t="s">
        <v>31</v>
      </c>
      <c r="D7" s="28">
        <v>59</v>
      </c>
      <c r="E7" s="29" t="s">
        <v>32</v>
      </c>
    </row>
    <row r="8" spans="1:5" ht="36" customHeight="1">
      <c r="A8" s="30" t="s">
        <v>27</v>
      </c>
      <c r="B8" s="30">
        <v>1121</v>
      </c>
      <c r="C8" s="27" t="s">
        <v>64</v>
      </c>
      <c r="D8" s="28">
        <v>3621</v>
      </c>
      <c r="E8" s="29" t="s">
        <v>28</v>
      </c>
    </row>
    <row r="9" spans="1:5" ht="36" customHeight="1">
      <c r="A9" s="30" t="s">
        <v>27</v>
      </c>
      <c r="B9" s="30">
        <v>1122</v>
      </c>
      <c r="C9" s="27" t="s">
        <v>65</v>
      </c>
      <c r="D9" s="28">
        <v>119</v>
      </c>
      <c r="E9" s="29" t="s">
        <v>29</v>
      </c>
    </row>
    <row r="10" spans="1:5" ht="46.5" customHeight="1">
      <c r="A10" s="30" t="s">
        <v>18</v>
      </c>
      <c r="B10" s="30" t="s">
        <v>34</v>
      </c>
      <c r="C10" s="27" t="s">
        <v>68</v>
      </c>
      <c r="D10" s="28">
        <v>-18</v>
      </c>
      <c r="E10" s="29" t="s">
        <v>28</v>
      </c>
    </row>
    <row r="11" spans="1:5" ht="46.5" customHeight="1">
      <c r="A11" s="30" t="s">
        <v>18</v>
      </c>
      <c r="B11" s="30" t="s">
        <v>35</v>
      </c>
      <c r="C11" s="27" t="s">
        <v>69</v>
      </c>
      <c r="D11" s="28">
        <v>-1</v>
      </c>
      <c r="E11" s="29" t="s">
        <v>29</v>
      </c>
    </row>
    <row r="12" spans="1:5" ht="46.5" customHeight="1">
      <c r="A12" s="30" t="s">
        <v>18</v>
      </c>
      <c r="B12" s="30" t="s">
        <v>90</v>
      </c>
      <c r="C12" s="27" t="s">
        <v>70</v>
      </c>
      <c r="D12" s="28">
        <v>-18</v>
      </c>
      <c r="E12" s="29" t="s">
        <v>28</v>
      </c>
    </row>
    <row r="13" spans="1:5" ht="46.5" customHeight="1">
      <c r="A13" s="30" t="s">
        <v>36</v>
      </c>
      <c r="B13" s="30" t="s">
        <v>91</v>
      </c>
      <c r="C13" s="27" t="s">
        <v>71</v>
      </c>
      <c r="D13" s="28">
        <v>-1</v>
      </c>
      <c r="E13" s="29" t="s">
        <v>32</v>
      </c>
    </row>
    <row r="14" spans="1:5" ht="46.5" customHeight="1">
      <c r="A14" s="30" t="s">
        <v>36</v>
      </c>
      <c r="B14" s="30" t="s">
        <v>66</v>
      </c>
      <c r="C14" s="27" t="s">
        <v>72</v>
      </c>
      <c r="D14" s="28">
        <v>-36</v>
      </c>
      <c r="E14" s="29" t="s">
        <v>28</v>
      </c>
    </row>
    <row r="15" spans="1:5" ht="46.5" customHeight="1">
      <c r="A15" s="30" t="s">
        <v>36</v>
      </c>
      <c r="B15" s="30" t="s">
        <v>37</v>
      </c>
      <c r="C15" s="27" t="s">
        <v>94</v>
      </c>
      <c r="D15" s="28">
        <v>-1</v>
      </c>
      <c r="E15" s="29" t="s">
        <v>29</v>
      </c>
    </row>
    <row r="16" spans="1:5" ht="46.5" customHeight="1">
      <c r="A16" s="30" t="s">
        <v>36</v>
      </c>
      <c r="B16" s="30" t="s">
        <v>38</v>
      </c>
      <c r="C16" s="27" t="s">
        <v>73</v>
      </c>
      <c r="D16" s="28">
        <v>-18</v>
      </c>
      <c r="E16" s="29" t="s">
        <v>28</v>
      </c>
    </row>
    <row r="17" spans="1:5" ht="46.5" customHeight="1">
      <c r="A17" s="30" t="s">
        <v>36</v>
      </c>
      <c r="B17" s="30" t="s">
        <v>39</v>
      </c>
      <c r="C17" s="27" t="s">
        <v>74</v>
      </c>
      <c r="D17" s="28">
        <v>-1</v>
      </c>
      <c r="E17" s="29" t="s">
        <v>29</v>
      </c>
    </row>
    <row r="18" spans="1:5" ht="46.5" customHeight="1">
      <c r="A18" s="30" t="s">
        <v>36</v>
      </c>
      <c r="B18" s="30" t="s">
        <v>92</v>
      </c>
      <c r="C18" s="27" t="s">
        <v>75</v>
      </c>
      <c r="D18" s="28">
        <v>-18</v>
      </c>
      <c r="E18" s="29" t="s">
        <v>28</v>
      </c>
    </row>
    <row r="19" spans="1:5" ht="46.5" customHeight="1">
      <c r="A19" s="30" t="s">
        <v>36</v>
      </c>
      <c r="B19" s="30" t="s">
        <v>93</v>
      </c>
      <c r="C19" s="27" t="s">
        <v>76</v>
      </c>
      <c r="D19" s="28">
        <v>-1</v>
      </c>
      <c r="E19" s="29" t="s">
        <v>32</v>
      </c>
    </row>
    <row r="20" spans="1:5" ht="46.5" customHeight="1">
      <c r="A20" s="30" t="s">
        <v>30</v>
      </c>
      <c r="B20" s="30" t="s">
        <v>40</v>
      </c>
      <c r="C20" s="27" t="s">
        <v>77</v>
      </c>
      <c r="D20" s="28">
        <v>-36</v>
      </c>
      <c r="E20" s="29" t="s">
        <v>28</v>
      </c>
    </row>
    <row r="21" spans="1:5" ht="46.5" customHeight="1">
      <c r="A21" s="30" t="s">
        <v>30</v>
      </c>
      <c r="B21" s="30" t="s">
        <v>41</v>
      </c>
      <c r="C21" s="27" t="s">
        <v>78</v>
      </c>
      <c r="D21" s="28">
        <v>-1</v>
      </c>
      <c r="E21" s="29" t="s">
        <v>29</v>
      </c>
    </row>
    <row r="22" spans="1:5" ht="36" customHeight="1">
      <c r="A22" s="30" t="s">
        <v>27</v>
      </c>
      <c r="B22" s="30">
        <v>6105</v>
      </c>
      <c r="C22" s="27" t="s">
        <v>44</v>
      </c>
      <c r="D22" s="31">
        <v>-376</v>
      </c>
      <c r="E22" s="78" t="s">
        <v>28</v>
      </c>
    </row>
    <row r="23" spans="1:5" ht="36" customHeight="1">
      <c r="A23" s="30" t="s">
        <v>27</v>
      </c>
      <c r="B23" s="30">
        <v>6106</v>
      </c>
      <c r="C23" s="27" t="s">
        <v>45</v>
      </c>
      <c r="D23" s="31">
        <v>-752</v>
      </c>
      <c r="E23" s="78"/>
    </row>
    <row r="24" spans="1:5" ht="36" customHeight="1">
      <c r="A24" s="30" t="s">
        <v>27</v>
      </c>
      <c r="B24" s="30">
        <v>5612</v>
      </c>
      <c r="C24" s="27" t="s">
        <v>47</v>
      </c>
      <c r="D24" s="31">
        <v>-47</v>
      </c>
      <c r="E24" s="32" t="s">
        <v>42</v>
      </c>
    </row>
    <row r="25" spans="1:5" ht="36" customHeight="1">
      <c r="A25" s="30" t="s">
        <v>27</v>
      </c>
      <c r="B25" s="30">
        <v>5010</v>
      </c>
      <c r="C25" s="27" t="s">
        <v>46</v>
      </c>
      <c r="D25" s="31">
        <v>100</v>
      </c>
      <c r="E25" s="33" t="s">
        <v>67</v>
      </c>
    </row>
    <row r="26" spans="1:5" ht="36" customHeight="1">
      <c r="A26" s="30" t="s">
        <v>27</v>
      </c>
      <c r="B26" s="30">
        <v>6109</v>
      </c>
      <c r="C26" s="27" t="s">
        <v>48</v>
      </c>
      <c r="D26" s="31">
        <v>240</v>
      </c>
      <c r="E26" s="33"/>
    </row>
    <row r="27" spans="1:5" ht="36" customHeight="1">
      <c r="A27" s="30" t="s">
        <v>30</v>
      </c>
      <c r="B27" s="30">
        <v>6116</v>
      </c>
      <c r="C27" s="27" t="s">
        <v>49</v>
      </c>
      <c r="D27" s="31">
        <v>50</v>
      </c>
      <c r="E27" s="33"/>
    </row>
    <row r="28" spans="1:5" ht="36" customHeight="1">
      <c r="A28" s="30" t="s">
        <v>27</v>
      </c>
      <c r="B28" s="30">
        <v>5003</v>
      </c>
      <c r="C28" s="27" t="s">
        <v>50</v>
      </c>
      <c r="D28" s="31">
        <v>200</v>
      </c>
      <c r="E28" s="33"/>
    </row>
    <row r="29" spans="1:5" ht="36" customHeight="1">
      <c r="A29" s="30" t="s">
        <v>27</v>
      </c>
      <c r="B29" s="30">
        <v>5004</v>
      </c>
      <c r="C29" s="27" t="s">
        <v>51</v>
      </c>
      <c r="D29" s="31">
        <v>150</v>
      </c>
      <c r="E29" s="33"/>
    </row>
    <row r="30" spans="1:5" ht="36" customHeight="1">
      <c r="A30" s="30" t="s">
        <v>30</v>
      </c>
      <c r="B30" s="30">
        <v>5011</v>
      </c>
      <c r="C30" s="27" t="s">
        <v>52</v>
      </c>
      <c r="D30" s="31">
        <v>160</v>
      </c>
      <c r="E30" s="33"/>
    </row>
    <row r="31" spans="1:5" s="17" customFormat="1" ht="36" customHeight="1">
      <c r="A31" s="30" t="s">
        <v>30</v>
      </c>
      <c r="B31" s="30">
        <v>6310</v>
      </c>
      <c r="C31" s="27" t="s">
        <v>53</v>
      </c>
      <c r="D31" s="31">
        <v>480</v>
      </c>
      <c r="E31" s="33"/>
    </row>
    <row r="32" spans="1:5" s="24" customFormat="1" ht="36" customHeight="1">
      <c r="A32" s="30" t="s">
        <v>27</v>
      </c>
      <c r="B32" s="30">
        <v>6011</v>
      </c>
      <c r="C32" s="27" t="s">
        <v>79</v>
      </c>
      <c r="D32" s="31">
        <v>88</v>
      </c>
      <c r="E32" s="33"/>
    </row>
    <row r="33" spans="1:5" s="24" customFormat="1" ht="36" customHeight="1">
      <c r="A33" s="30" t="s">
        <v>30</v>
      </c>
      <c r="B33" s="30">
        <v>6022</v>
      </c>
      <c r="C33" s="27" t="s">
        <v>80</v>
      </c>
      <c r="D33" s="31">
        <v>88</v>
      </c>
      <c r="E33" s="33"/>
    </row>
    <row r="34" spans="1:5" s="24" customFormat="1" ht="36" customHeight="1">
      <c r="A34" s="30" t="s">
        <v>27</v>
      </c>
      <c r="B34" s="30">
        <v>6012</v>
      </c>
      <c r="C34" s="27" t="s">
        <v>81</v>
      </c>
      <c r="D34" s="31">
        <v>176</v>
      </c>
      <c r="E34" s="33"/>
    </row>
    <row r="35" spans="1:5" ht="36" customHeight="1">
      <c r="A35" s="30" t="s">
        <v>27</v>
      </c>
      <c r="B35" s="30">
        <v>6107</v>
      </c>
      <c r="C35" s="27" t="s">
        <v>82</v>
      </c>
      <c r="D35" s="31">
        <v>72</v>
      </c>
      <c r="E35" s="33"/>
    </row>
    <row r="36" spans="1:5" ht="36" customHeight="1">
      <c r="A36" s="30" t="s">
        <v>27</v>
      </c>
      <c r="B36" s="30">
        <v>6128</v>
      </c>
      <c r="C36" s="27" t="s">
        <v>83</v>
      </c>
      <c r="D36" s="31">
        <v>72</v>
      </c>
      <c r="E36" s="33"/>
    </row>
    <row r="37" spans="1:5" ht="36" customHeight="1">
      <c r="A37" s="30" t="s">
        <v>27</v>
      </c>
      <c r="B37" s="30">
        <v>6108</v>
      </c>
      <c r="C37" s="27" t="s">
        <v>88</v>
      </c>
      <c r="D37" s="31">
        <v>144</v>
      </c>
      <c r="E37" s="33"/>
    </row>
    <row r="38" spans="1:5" ht="36" customHeight="1">
      <c r="A38" s="30" t="s">
        <v>27</v>
      </c>
      <c r="B38" s="30">
        <v>6103</v>
      </c>
      <c r="C38" s="27" t="s">
        <v>84</v>
      </c>
      <c r="D38" s="31">
        <v>24</v>
      </c>
      <c r="E38" s="33"/>
    </row>
    <row r="39" spans="1:5" ht="36" customHeight="1">
      <c r="A39" s="30" t="s">
        <v>27</v>
      </c>
      <c r="B39" s="30">
        <v>6124</v>
      </c>
      <c r="C39" s="27" t="s">
        <v>85</v>
      </c>
      <c r="D39" s="31">
        <v>24</v>
      </c>
      <c r="E39" s="33"/>
    </row>
    <row r="40" spans="1:5" ht="36" customHeight="1">
      <c r="A40" s="30" t="s">
        <v>27</v>
      </c>
      <c r="B40" s="30">
        <v>6104</v>
      </c>
      <c r="C40" s="27" t="s">
        <v>89</v>
      </c>
      <c r="D40" s="31">
        <v>48</v>
      </c>
      <c r="E40" s="33"/>
    </row>
    <row r="41" spans="1:5" ht="36" customHeight="1">
      <c r="A41" s="30" t="s">
        <v>43</v>
      </c>
      <c r="B41" s="30">
        <v>4001</v>
      </c>
      <c r="C41" s="27" t="s">
        <v>54</v>
      </c>
      <c r="D41" s="31">
        <v>100</v>
      </c>
      <c r="E41" s="33"/>
    </row>
    <row r="42" spans="1:5" ht="36" customHeight="1">
      <c r="A42" s="30" t="s">
        <v>43</v>
      </c>
      <c r="B42" s="30">
        <v>4002</v>
      </c>
      <c r="C42" s="27" t="s">
        <v>55</v>
      </c>
      <c r="D42" s="31">
        <v>200</v>
      </c>
      <c r="E42" s="33"/>
    </row>
    <row r="43" spans="1:5" ht="36" customHeight="1">
      <c r="A43" s="30" t="s">
        <v>43</v>
      </c>
      <c r="B43" s="30">
        <v>6200</v>
      </c>
      <c r="C43" s="27" t="s">
        <v>86</v>
      </c>
      <c r="D43" s="31">
        <v>20</v>
      </c>
      <c r="E43" s="29" t="s">
        <v>33</v>
      </c>
    </row>
    <row r="44" spans="1:5" ht="36" customHeight="1">
      <c r="A44" s="30" t="s">
        <v>43</v>
      </c>
      <c r="B44" s="30">
        <v>6201</v>
      </c>
      <c r="C44" s="27" t="s">
        <v>87</v>
      </c>
      <c r="D44" s="31">
        <v>5</v>
      </c>
      <c r="E44" s="34"/>
    </row>
    <row r="45" spans="1:5" ht="36" customHeight="1">
      <c r="A45" s="30" t="s">
        <v>30</v>
      </c>
      <c r="B45" s="30">
        <v>6311</v>
      </c>
      <c r="C45" s="27" t="s">
        <v>56</v>
      </c>
      <c r="D45" s="31">
        <v>40</v>
      </c>
      <c r="E45" s="35" t="s">
        <v>28</v>
      </c>
    </row>
    <row r="46" spans="1:5" ht="31.5" customHeight="1">
      <c r="A46" s="37"/>
      <c r="B46" s="37"/>
      <c r="C46" s="36"/>
      <c r="D46" s="38"/>
      <c r="E46" s="39"/>
    </row>
  </sheetData>
  <sheetProtection formatCells="0" selectLockedCells="1"/>
  <mergeCells count="6">
    <mergeCell ref="E22:E23"/>
    <mergeCell ref="D1:E1"/>
    <mergeCell ref="A2:B2"/>
    <mergeCell ref="C2:C3"/>
    <mergeCell ref="D2:D3"/>
    <mergeCell ref="E2:E3"/>
  </mergeCells>
  <printOptions/>
  <pageMargins left="0.31496062992125984" right="0.31496062992125984" top="0.7480314960629921" bottom="0" header="0.31496062992125984" footer="0.31496062992125984"/>
  <pageSetup cellComments="asDisplayed" firstPageNumber="0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2024-02-29T23:29:10Z</cp:lastPrinted>
  <dcterms:created xsi:type="dcterms:W3CDTF">2024-02-27T06:21:10Z</dcterms:created>
  <dcterms:modified xsi:type="dcterms:W3CDTF">2024-04-19T04:11:36Z</dcterms:modified>
  <cp:category/>
  <cp:version/>
  <cp:contentType/>
  <cp:contentStatus/>
</cp:coreProperties>
</file>