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95" windowHeight="7140" activeTab="0"/>
  </bookViews>
  <sheets>
    <sheet name="リビング・照明のコツ" sheetId="1" r:id="rId1"/>
  </sheets>
  <definedNames>
    <definedName name="_xlnm.Print_Area" localSheetId="0">'リビング・照明のコツ'!$A$1:$Q$21</definedName>
  </definedNames>
  <calcPr fullCalcOnLoad="1"/>
</workbook>
</file>

<file path=xl/sharedStrings.xml><?xml version="1.0" encoding="utf-8"?>
<sst xmlns="http://schemas.openxmlformats.org/spreadsheetml/2006/main" count="25" uniqueCount="23">
  <si>
    <t>テレビを消す時は主電源を切ろう</t>
  </si>
  <si>
    <t>テレビを見ないときは電源を切ろう</t>
  </si>
  <si>
    <t>テレビの画面の明るさを１段階下げてみよう</t>
  </si>
  <si>
    <t>使っていない部屋の照明は消そう</t>
  </si>
  <si>
    <t>使っていない電化製品の電源プラグを抜くか、
電源タップをOFFにしよう</t>
  </si>
  <si>
    <t>1日目</t>
  </si>
  <si>
    <t>2日目</t>
  </si>
  <si>
    <t>3日目</t>
  </si>
  <si>
    <t>4日目</t>
  </si>
  <si>
    <t>5日目</t>
  </si>
  <si>
    <t>6日目</t>
  </si>
  <si>
    <t>7日目</t>
  </si>
  <si>
    <t>光熱費</t>
  </si>
  <si>
    <t>1年で減らせる目安</t>
  </si>
  <si>
    <t>CO2</t>
  </si>
  <si>
    <t>あなたが減らした</t>
  </si>
  <si>
    <t>合計</t>
  </si>
  <si>
    <t>○の
合計</t>
  </si>
  <si>
    <r>
      <rPr>
        <sz val="16"/>
        <color indexed="8"/>
        <rFont val="ＭＳ Ｐゴシック"/>
        <family val="3"/>
      </rPr>
      <t>【取り組み方法】</t>
    </r>
    <r>
      <rPr>
        <sz val="12"/>
        <color indexed="8"/>
        <rFont val="ＭＳ Ｐゴシック"/>
        <family val="3"/>
      </rPr>
      <t xml:space="preserve">
　① 名前と目標を決めて入力しよう！
　② ７日間のエコ生活にチャレンジしよう！
　③ 毎日チェックして、○か×を選ぼう！
　④ 光熱費とCO2の削減量を確認して、今後も続けよう！</t>
    </r>
  </si>
  <si>
    <t>名前</t>
  </si>
  <si>
    <t>住所</t>
  </si>
  <si>
    <t>電話
番号</t>
  </si>
  <si>
    <t>目標：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</si>
</sst>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約&quot;#,##0&quot;円&quot;"/>
    <numFmt numFmtId="178" formatCode="#,##0.00&quot;kg&quot;"/>
    <numFmt numFmtId="179" formatCode="&quot;約&quot;#,##0.0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17"/>
      <name val="HG創英角ﾎﾟｯﾌﾟ体"/>
      <family val="3"/>
    </font>
    <font>
      <sz val="16"/>
      <color indexed="8"/>
      <name val="ＭＳ 明朝"/>
      <family val="1"/>
    </font>
    <font>
      <sz val="28"/>
      <color indexed="40"/>
      <name val="じゆうちょうフォント"/>
      <family val="3"/>
    </font>
    <font>
      <sz val="28"/>
      <color indexed="40"/>
      <name val="HGP創英角ﾎﾟｯﾌﾟ体"/>
      <family val="3"/>
    </font>
    <font>
      <sz val="20"/>
      <color indexed="40"/>
      <name val="HGP創英角ﾎﾟｯﾌﾟ体"/>
      <family val="3"/>
    </font>
    <font>
      <sz val="11"/>
      <color indexed="30"/>
      <name val="HGP創英角ﾎﾟｯﾌﾟ体"/>
      <family val="3"/>
    </font>
    <font>
      <sz val="12"/>
      <color indexed="30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 vertical="top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176" fontId="43" fillId="0" borderId="11" xfId="0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179" fontId="50" fillId="0" borderId="13" xfId="0" applyNumberFormat="1" applyFont="1" applyBorder="1" applyAlignment="1" applyProtection="1">
      <alignment vertical="center"/>
      <protection/>
    </xf>
    <xf numFmtId="178" fontId="50" fillId="0" borderId="13" xfId="0" applyNumberFormat="1" applyFont="1" applyBorder="1" applyAlignment="1" applyProtection="1">
      <alignment vertical="center"/>
      <protection/>
    </xf>
    <xf numFmtId="177" fontId="43" fillId="0" borderId="13" xfId="0" applyNumberFormat="1" applyFont="1" applyBorder="1" applyAlignment="1" applyProtection="1">
      <alignment vertical="center"/>
      <protection/>
    </xf>
    <xf numFmtId="178" fontId="43" fillId="0" borderId="12" xfId="0" applyNumberFormat="1" applyFont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179" fontId="50" fillId="0" borderId="14" xfId="0" applyNumberFormat="1" applyFont="1" applyBorder="1" applyAlignment="1" applyProtection="1">
      <alignment vertical="center"/>
      <protection/>
    </xf>
    <xf numFmtId="178" fontId="50" fillId="0" borderId="14" xfId="0" applyNumberFormat="1" applyFont="1" applyBorder="1" applyAlignment="1" applyProtection="1">
      <alignment vertical="center"/>
      <protection/>
    </xf>
    <xf numFmtId="177" fontId="43" fillId="0" borderId="14" xfId="0" applyNumberFormat="1" applyFont="1" applyBorder="1" applyAlignment="1" applyProtection="1">
      <alignment vertical="center"/>
      <protection/>
    </xf>
    <xf numFmtId="178" fontId="43" fillId="0" borderId="15" xfId="0" applyNumberFormat="1" applyFont="1" applyBorder="1" applyAlignment="1" applyProtection="1">
      <alignment vertical="center"/>
      <protection/>
    </xf>
    <xf numFmtId="177" fontId="50" fillId="0" borderId="16" xfId="0" applyNumberFormat="1" applyFont="1" applyBorder="1" applyAlignment="1" applyProtection="1">
      <alignment vertical="center"/>
      <protection/>
    </xf>
    <xf numFmtId="178" fontId="50" fillId="0" borderId="17" xfId="0" applyNumberFormat="1" applyFont="1" applyBorder="1" applyAlignment="1" applyProtection="1">
      <alignment vertical="center"/>
      <protection/>
    </xf>
    <xf numFmtId="0" fontId="43" fillId="28" borderId="18" xfId="0" applyFont="1" applyFill="1" applyBorder="1" applyAlignment="1" applyProtection="1">
      <alignment horizontal="center" vertical="center"/>
      <protection locked="0"/>
    </xf>
    <xf numFmtId="0" fontId="43" fillId="28" borderId="19" xfId="0" applyFont="1" applyFill="1" applyBorder="1" applyAlignment="1" applyProtection="1">
      <alignment horizontal="center" vertical="center"/>
      <protection locked="0"/>
    </xf>
    <xf numFmtId="0" fontId="43" fillId="28" borderId="20" xfId="0" applyFont="1" applyFill="1" applyBorder="1" applyAlignment="1" applyProtection="1">
      <alignment horizontal="center" vertical="center"/>
      <protection locked="0"/>
    </xf>
    <xf numFmtId="0" fontId="43" fillId="28" borderId="21" xfId="0" applyFont="1" applyFill="1" applyBorder="1" applyAlignment="1" applyProtection="1">
      <alignment horizontal="center" vertical="center"/>
      <protection locked="0"/>
    </xf>
    <xf numFmtId="0" fontId="43" fillId="28" borderId="22" xfId="0" applyFont="1" applyFill="1" applyBorder="1" applyAlignment="1" applyProtection="1">
      <alignment horizontal="center" vertical="center"/>
      <protection locked="0"/>
    </xf>
    <xf numFmtId="0" fontId="43" fillId="28" borderId="23" xfId="0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51" fillId="0" borderId="24" xfId="0" applyFont="1" applyBorder="1" applyAlignment="1">
      <alignment vertical="center" wrapText="1"/>
    </xf>
    <xf numFmtId="0" fontId="48" fillId="33" borderId="0" xfId="0" applyFont="1" applyFill="1" applyBorder="1" applyAlignment="1" applyProtection="1">
      <alignment vertical="center"/>
      <protection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3" fillId="0" borderId="30" xfId="0" applyFont="1" applyBorder="1" applyAlignment="1" applyProtection="1">
      <alignment horizontal="center" vertical="center"/>
      <protection/>
    </xf>
    <xf numFmtId="0" fontId="43" fillId="0" borderId="31" xfId="0" applyFont="1" applyBorder="1" applyAlignment="1" applyProtection="1">
      <alignment horizontal="center" vertical="center"/>
      <protection/>
    </xf>
    <xf numFmtId="0" fontId="49" fillId="34" borderId="32" xfId="0" applyFont="1" applyFill="1" applyBorder="1" applyAlignment="1" applyProtection="1">
      <alignment horizontal="left" vertical="top" wrapText="1"/>
      <protection/>
    </xf>
    <xf numFmtId="0" fontId="49" fillId="34" borderId="33" xfId="0" applyFont="1" applyFill="1" applyBorder="1" applyAlignment="1" applyProtection="1">
      <alignment horizontal="left" vertical="top" wrapText="1"/>
      <protection/>
    </xf>
    <xf numFmtId="0" fontId="49" fillId="34" borderId="34" xfId="0" applyFont="1" applyFill="1" applyBorder="1" applyAlignment="1" applyProtection="1">
      <alignment horizontal="left" vertical="top" wrapText="1"/>
      <protection/>
    </xf>
    <xf numFmtId="0" fontId="49" fillId="34" borderId="35" xfId="0" applyFont="1" applyFill="1" applyBorder="1" applyAlignment="1" applyProtection="1">
      <alignment horizontal="left" vertical="top" wrapText="1"/>
      <protection/>
    </xf>
    <xf numFmtId="0" fontId="49" fillId="34" borderId="0" xfId="0" applyFont="1" applyFill="1" applyBorder="1" applyAlignment="1" applyProtection="1">
      <alignment horizontal="left" vertical="top" wrapText="1"/>
      <protection/>
    </xf>
    <xf numFmtId="0" fontId="49" fillId="34" borderId="36" xfId="0" applyFont="1" applyFill="1" applyBorder="1" applyAlignment="1" applyProtection="1">
      <alignment horizontal="left" vertical="top" wrapText="1"/>
      <protection/>
    </xf>
    <xf numFmtId="0" fontId="49" fillId="34" borderId="37" xfId="0" applyFont="1" applyFill="1" applyBorder="1" applyAlignment="1" applyProtection="1">
      <alignment horizontal="left" vertical="top" wrapText="1"/>
      <protection/>
    </xf>
    <xf numFmtId="0" fontId="49" fillId="34" borderId="38" xfId="0" applyFont="1" applyFill="1" applyBorder="1" applyAlignment="1" applyProtection="1">
      <alignment horizontal="left" vertical="top" wrapText="1"/>
      <protection/>
    </xf>
    <xf numFmtId="0" fontId="49" fillId="34" borderId="39" xfId="0" applyFont="1" applyFill="1" applyBorder="1" applyAlignment="1" applyProtection="1">
      <alignment horizontal="left" vertical="top" wrapText="1"/>
      <protection/>
    </xf>
    <xf numFmtId="0" fontId="43" fillId="0" borderId="32" xfId="0" applyFont="1" applyBorder="1" applyAlignment="1" applyProtection="1">
      <alignment horizontal="center" vertical="center"/>
      <protection/>
    </xf>
    <xf numFmtId="0" fontId="43" fillId="0" borderId="33" xfId="0" applyFont="1" applyBorder="1" applyAlignment="1" applyProtection="1">
      <alignment horizontal="center" vertical="center"/>
      <protection/>
    </xf>
    <xf numFmtId="0" fontId="43" fillId="0" borderId="40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0" fontId="43" fillId="0" borderId="42" xfId="0" applyFont="1" applyBorder="1" applyAlignment="1" applyProtection="1">
      <alignment horizontal="center"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43" fillId="0" borderId="44" xfId="0" applyFont="1" applyBorder="1" applyAlignment="1" applyProtection="1">
      <alignment horizontal="center" vertical="center"/>
      <protection/>
    </xf>
    <xf numFmtId="0" fontId="43" fillId="0" borderId="45" xfId="0" applyFont="1" applyBorder="1" applyAlignment="1" applyProtection="1">
      <alignment horizontal="center" vertical="center"/>
      <protection/>
    </xf>
    <xf numFmtId="0" fontId="43" fillId="0" borderId="46" xfId="0" applyFont="1" applyBorder="1" applyAlignment="1" applyProtection="1">
      <alignment horizontal="center" vertical="center"/>
      <protection/>
    </xf>
    <xf numFmtId="0" fontId="43" fillId="0" borderId="47" xfId="0" applyFont="1" applyBorder="1" applyAlignment="1" applyProtection="1">
      <alignment horizontal="center" vertical="center"/>
      <protection/>
    </xf>
    <xf numFmtId="0" fontId="43" fillId="0" borderId="48" xfId="0" applyFont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right" vertical="center"/>
      <protection/>
    </xf>
    <xf numFmtId="0" fontId="52" fillId="33" borderId="36" xfId="0" applyFont="1" applyFill="1" applyBorder="1" applyAlignment="1" applyProtection="1">
      <alignment horizontal="right" vertical="center"/>
      <protection/>
    </xf>
    <xf numFmtId="0" fontId="43" fillId="0" borderId="49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0" xfId="0" applyFont="1" applyBorder="1" applyAlignment="1" applyProtection="1">
      <alignment horizontal="left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2143125</xdr:colOff>
      <xdr:row>3</xdr:row>
      <xdr:rowOff>66675</xdr:rowOff>
    </xdr:from>
    <xdr:to>
      <xdr:col>3</xdr:col>
      <xdr:colOff>2581275</xdr:colOff>
      <xdr:row>4</xdr:row>
      <xdr:rowOff>352425</xdr:rowOff>
    </xdr:to>
    <xdr:pic>
      <xdr:nvPicPr>
        <xdr:cNvPr id="1" name="図 1" descr="illust3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95325"/>
          <a:ext cx="438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0</xdr:rowOff>
    </xdr:from>
    <xdr:to>
      <xdr:col>11</xdr:col>
      <xdr:colOff>266700</xdr:colOff>
      <xdr:row>2</xdr:row>
      <xdr:rowOff>152400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95250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1590675</xdr:colOff>
      <xdr:row>0</xdr:row>
      <xdr:rowOff>28575</xdr:rowOff>
    </xdr:from>
    <xdr:to>
      <xdr:col>5</xdr:col>
      <xdr:colOff>47625</xdr:colOff>
      <xdr:row>2</xdr:row>
      <xdr:rowOff>38100</xdr:rowOff>
    </xdr:to>
    <xdr:sp>
      <xdr:nvSpPr>
        <xdr:cNvPr id="3" name="角丸四角形 8"/>
        <xdr:cNvSpPr>
          <a:spLocks/>
        </xdr:cNvSpPr>
      </xdr:nvSpPr>
      <xdr:spPr>
        <a:xfrm>
          <a:off x="2095500" y="28575"/>
          <a:ext cx="1790700" cy="47625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エココツ</a:t>
          </a:r>
        </a:p>
      </xdr:txBody>
    </xdr:sp>
    <xdr:clientData/>
  </xdr:twoCellAnchor>
  <xdr:twoCellAnchor>
    <xdr:from>
      <xdr:col>3</xdr:col>
      <xdr:colOff>962025</xdr:colOff>
      <xdr:row>0</xdr:row>
      <xdr:rowOff>76200</xdr:rowOff>
    </xdr:from>
    <xdr:to>
      <xdr:col>3</xdr:col>
      <xdr:colOff>1771650</xdr:colOff>
      <xdr:row>2</xdr:row>
      <xdr:rowOff>47625</xdr:rowOff>
    </xdr:to>
    <xdr:pic>
      <xdr:nvPicPr>
        <xdr:cNvPr id="4" name="図 9" descr="4B5yT"/>
        <xdr:cNvPicPr preferRelativeResize="1">
          <a:picLocks noChangeAspect="1"/>
        </xdr:cNvPicPr>
      </xdr:nvPicPr>
      <xdr:blipFill>
        <a:blip r:embed="rId3"/>
        <a:srcRect r="30654"/>
        <a:stretch>
          <a:fillRect/>
        </a:stretch>
      </xdr:blipFill>
      <xdr:spPr>
        <a:xfrm>
          <a:off x="1466850" y="762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</xdr:row>
      <xdr:rowOff>200025</xdr:rowOff>
    </xdr:from>
    <xdr:to>
      <xdr:col>3</xdr:col>
      <xdr:colOff>2828925</xdr:colOff>
      <xdr:row>7</xdr:row>
      <xdr:rowOff>285750</xdr:rowOff>
    </xdr:to>
    <xdr:sp>
      <xdr:nvSpPr>
        <xdr:cNvPr id="5" name="Text Box 70"/>
        <xdr:cNvSpPr txBox="1">
          <a:spLocks noChangeArrowheads="1"/>
        </xdr:cNvSpPr>
      </xdr:nvSpPr>
      <xdr:spPr>
        <a:xfrm>
          <a:off x="219075" y="1943100"/>
          <a:ext cx="3114675" cy="457200"/>
        </a:xfrm>
        <a:prstGeom prst="rect">
          <a:avLst/>
        </a:prstGeom>
        <a:solidFill>
          <a:srgbClr val="D6EBFF"/>
        </a:solidFill>
        <a:ln w="38100" cmpd="sng">
          <a:solidFill>
            <a:srgbClr val="F3F3F3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チャレンジ開始日：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月　　日～</a:t>
          </a:r>
        </a:p>
      </xdr:txBody>
    </xdr:sp>
    <xdr:clientData/>
  </xdr:twoCellAnchor>
  <xdr:twoCellAnchor>
    <xdr:from>
      <xdr:col>3</xdr:col>
      <xdr:colOff>2752725</xdr:colOff>
      <xdr:row>6</xdr:row>
      <xdr:rowOff>104775</xdr:rowOff>
    </xdr:from>
    <xdr:to>
      <xdr:col>16</xdr:col>
      <xdr:colOff>723900</xdr:colOff>
      <xdr:row>8</xdr:row>
      <xdr:rowOff>57150</xdr:rowOff>
    </xdr:to>
    <xdr:grpSp>
      <xdr:nvGrpSpPr>
        <xdr:cNvPr id="6" name="Group 93"/>
        <xdr:cNvGrpSpPr>
          <a:grpSpLocks/>
        </xdr:cNvGrpSpPr>
      </xdr:nvGrpSpPr>
      <xdr:grpSpPr>
        <a:xfrm>
          <a:off x="3257550" y="1847850"/>
          <a:ext cx="7486650" cy="695325"/>
          <a:chOff x="1051897" y="1081580"/>
          <a:chExt cx="83396" cy="6938"/>
        </a:xfrm>
        <a:solidFill>
          <a:srgbClr val="FFFFFF"/>
        </a:solidFill>
      </xdr:grpSpPr>
      <xdr:pic>
        <xdr:nvPicPr>
          <xdr:cNvPr id="7" name="図 14" descr="illust1935"/>
          <xdr:cNvPicPr preferRelativeResize="1">
            <a:picLocks noChangeAspect="1"/>
          </xdr:cNvPicPr>
        </xdr:nvPicPr>
        <xdr:blipFill>
          <a:blip r:embed="rId4"/>
          <a:srcRect l="11732" t="89126"/>
          <a:stretch>
            <a:fillRect/>
          </a:stretch>
        </xdr:blipFill>
        <xdr:spPr>
          <a:xfrm>
            <a:off x="1051897" y="1087777"/>
            <a:ext cx="39092" cy="7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15" descr="illust19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0989" y="1081580"/>
            <a:ext cx="44304" cy="68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38100</xdr:colOff>
      <xdr:row>2</xdr:row>
      <xdr:rowOff>123825</xdr:rowOff>
    </xdr:from>
    <xdr:to>
      <xdr:col>14</xdr:col>
      <xdr:colOff>638175</xdr:colOff>
      <xdr:row>5</xdr:row>
      <xdr:rowOff>323850</xdr:rowOff>
    </xdr:to>
    <xdr:grpSp>
      <xdr:nvGrpSpPr>
        <xdr:cNvPr id="9" name="Group 82"/>
        <xdr:cNvGrpSpPr>
          <a:grpSpLocks/>
        </xdr:cNvGrpSpPr>
      </xdr:nvGrpSpPr>
      <xdr:grpSpPr>
        <a:xfrm>
          <a:off x="7210425" y="590550"/>
          <a:ext cx="1866900" cy="1104900"/>
          <a:chOff x="1119827" y="1067306"/>
          <a:chExt cx="23229" cy="12487"/>
        </a:xfrm>
        <a:solidFill>
          <a:srgbClr val="FFFFFF"/>
        </a:solidFill>
      </xdr:grpSpPr>
      <xdr:pic>
        <xdr:nvPicPr>
          <xdr:cNvPr id="10" name="図 17" descr="d0094245_20272431"/>
          <xdr:cNvPicPr preferRelativeResize="1">
            <a:picLocks noChangeAspect="1"/>
          </xdr:cNvPicPr>
        </xdr:nvPicPr>
        <xdr:blipFill>
          <a:blip r:embed="rId5"/>
          <a:srcRect t="65959" r="50534"/>
          <a:stretch>
            <a:fillRect/>
          </a:stretch>
        </xdr:blipFill>
        <xdr:spPr>
          <a:xfrm rot="20355384" flipH="1">
            <a:off x="1119827" y="1067306"/>
            <a:ext cx="23229" cy="1248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1" name="Group 83"/>
          <xdr:cNvGrpSpPr>
            <a:grpSpLocks/>
          </xdr:cNvGrpSpPr>
        </xdr:nvGrpSpPr>
        <xdr:grpSpPr>
          <a:xfrm>
            <a:off x="1124566" y="1068514"/>
            <a:ext cx="18182" cy="10870"/>
            <a:chOff x="1124496" y="1068369"/>
            <a:chExt cx="18180" cy="10871"/>
          </a:xfrm>
          <a:solidFill>
            <a:srgbClr val="FFFFFF"/>
          </a:solidFill>
        </xdr:grpSpPr>
        <xdr:sp>
          <xdr:nvSpPr>
            <xdr:cNvPr id="12" name="Text Box 85"/>
            <xdr:cNvSpPr txBox="1">
              <a:spLocks noChangeArrowheads="1"/>
            </xdr:cNvSpPr>
          </xdr:nvSpPr>
          <xdr:spPr>
            <a:xfrm rot="19862263">
              <a:off x="1124505" y="1068777"/>
              <a:ext cx="18171" cy="104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36576" rIns="36576" bIns="36576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00CCFF"/>
                  </a:solidFill>
                  <a:latin typeface="じゆうちょうフォント"/>
                  <a:ea typeface="じゆうちょうフォント"/>
                  <a:cs typeface="じゆうちょうフォント"/>
                </a:rPr>
                <a:t> </a:t>
              </a:r>
              <a:r>
                <a:rPr lang="en-US" cap="none" sz="28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７</a:t>
              </a:r>
              <a:r>
                <a:rPr lang="en-US" cap="none" sz="20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日分！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エコライフに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　　　チャレンジ</a:t>
              </a:r>
              <a:r>
                <a:rPr lang="en-US" cap="none" sz="12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♪</a:t>
              </a:r>
            </a:p>
          </xdr:txBody>
        </xdr:sp>
        <xdr:sp fLocksText="0">
          <xdr:nvSpPr>
            <xdr:cNvPr id="13" name="Text Box 84"/>
            <xdr:cNvSpPr txBox="1">
              <a:spLocks noChangeArrowheads="1"/>
            </xdr:cNvSpPr>
          </xdr:nvSpPr>
          <xdr:spPr>
            <a:xfrm rot="19849943">
              <a:off x="1127178" y="1068369"/>
              <a:ext cx="7776" cy="18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28575</xdr:colOff>
      <xdr:row>1</xdr:row>
      <xdr:rowOff>9525</xdr:rowOff>
    </xdr:from>
    <xdr:to>
      <xdr:col>16</xdr:col>
      <xdr:colOff>695325</xdr:colOff>
      <xdr:row>6</xdr:row>
      <xdr:rowOff>276225</xdr:rowOff>
    </xdr:to>
    <xdr:pic>
      <xdr:nvPicPr>
        <xdr:cNvPr id="14" name="図 21" descr="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58300" y="104775"/>
          <a:ext cx="1457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21"/>
  <sheetViews>
    <sheetView showGridLines="0" tabSelected="1" view="pageBreakPreview" zoomScale="70" zoomScaleNormal="60" zoomScaleSheetLayoutView="70" zoomScalePageLayoutView="0" workbookViewId="0" topLeftCell="A1">
      <selection activeCell="G6" sqref="G6:L6"/>
    </sheetView>
  </sheetViews>
  <sheetFormatPr defaultColWidth="9.140625" defaultRowHeight="15"/>
  <cols>
    <col min="1" max="1" width="1.8515625" style="1" customWidth="1"/>
    <col min="2" max="2" width="2.140625" style="1" customWidth="1"/>
    <col min="3" max="3" width="3.57421875" style="1" customWidth="1"/>
    <col min="4" max="4" width="48.28125" style="1" customWidth="1"/>
    <col min="5" max="5" width="1.7109375" style="1" customWidth="1"/>
    <col min="6" max="13" width="7.140625" style="1" customWidth="1"/>
    <col min="14" max="17" width="11.8515625" style="1" customWidth="1"/>
    <col min="18" max="16384" width="9.00390625" style="1" customWidth="1"/>
  </cols>
  <sheetData>
    <row r="1" ht="7.5" customHeight="1"/>
    <row r="2" spans="2:17" ht="29.25" customHeight="1">
      <c r="B2" s="31"/>
      <c r="C2" s="31"/>
      <c r="D2" s="31"/>
      <c r="E2" s="31"/>
      <c r="F2" s="31"/>
      <c r="G2" s="31"/>
      <c r="H2" s="31"/>
      <c r="I2"/>
      <c r="J2" s="31"/>
      <c r="K2" s="31"/>
      <c r="L2" s="31"/>
      <c r="M2" s="31"/>
      <c r="N2" s="31"/>
      <c r="O2" s="31"/>
      <c r="P2" s="31"/>
      <c r="Q2" s="31"/>
    </row>
    <row r="3" spans="2:17" s="3" customFormat="1" ht="12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6" ht="29.25" customHeight="1">
      <c r="B4" s="55" t="s">
        <v>18</v>
      </c>
      <c r="C4" s="56"/>
      <c r="D4" s="57"/>
      <c r="E4" s="4"/>
      <c r="F4" s="29" t="s">
        <v>19</v>
      </c>
      <c r="G4" s="39"/>
      <c r="H4" s="40"/>
      <c r="I4" s="40"/>
      <c r="J4" s="40"/>
      <c r="K4" s="40"/>
      <c r="L4" s="41"/>
      <c r="M4"/>
      <c r="N4" s="35"/>
      <c r="O4"/>
      <c r="P4"/>
    </row>
    <row r="5" spans="2:16" ht="29.25" customHeight="1">
      <c r="B5" s="58"/>
      <c r="C5" s="59"/>
      <c r="D5" s="60"/>
      <c r="E5" s="4"/>
      <c r="F5" s="29" t="s">
        <v>20</v>
      </c>
      <c r="G5" s="42"/>
      <c r="H5" s="43"/>
      <c r="I5" s="43"/>
      <c r="J5" s="43"/>
      <c r="K5" s="43"/>
      <c r="L5" s="44"/>
      <c r="M5"/>
      <c r="N5" s="36"/>
      <c r="O5" s="36"/>
      <c r="P5" s="36"/>
    </row>
    <row r="6" spans="2:16" ht="29.25" customHeight="1" thickBot="1">
      <c r="B6" s="61"/>
      <c r="C6" s="62"/>
      <c r="D6" s="63"/>
      <c r="E6" s="4"/>
      <c r="F6" s="30" t="s">
        <v>21</v>
      </c>
      <c r="G6" s="46"/>
      <c r="H6" s="47"/>
      <c r="I6" s="47"/>
      <c r="J6" s="47"/>
      <c r="K6" s="47"/>
      <c r="L6" s="48"/>
      <c r="M6" s="28"/>
      <c r="N6" s="36"/>
      <c r="O6" s="36"/>
      <c r="P6" s="36"/>
    </row>
    <row r="7" spans="2:16" ht="29.25" customHeight="1">
      <c r="B7" s="37"/>
      <c r="C7" s="37"/>
      <c r="D7" s="37"/>
      <c r="E7" s="4"/>
      <c r="F7" s="32"/>
      <c r="G7" s="33"/>
      <c r="H7" s="33"/>
      <c r="I7" s="33"/>
      <c r="J7" s="33"/>
      <c r="K7" s="33"/>
      <c r="L7" s="33"/>
      <c r="M7" s="28"/>
      <c r="N7" s="34"/>
      <c r="O7" s="34"/>
      <c r="P7" s="34"/>
    </row>
    <row r="8" spans="2:16" ht="29.25" customHeight="1">
      <c r="B8" s="37"/>
      <c r="C8" s="37"/>
      <c r="D8" s="37"/>
      <c r="E8" s="4"/>
      <c r="F8" s="32" t="s">
        <v>22</v>
      </c>
      <c r="G8" s="45"/>
      <c r="H8" s="45"/>
      <c r="I8" s="45"/>
      <c r="J8" s="45"/>
      <c r="K8" s="45"/>
      <c r="L8" s="45"/>
      <c r="M8" s="45"/>
      <c r="N8" s="45"/>
      <c r="O8" s="45"/>
      <c r="P8" s="34"/>
    </row>
    <row r="9" ht="11.25" customHeight="1" thickBot="1"/>
    <row r="10" spans="2:17" ht="33" customHeight="1">
      <c r="B10" s="64"/>
      <c r="C10" s="65"/>
      <c r="D10" s="65"/>
      <c r="E10" s="66"/>
      <c r="F10" s="73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3" t="s">
        <v>11</v>
      </c>
      <c r="M10" s="5" t="s">
        <v>17</v>
      </c>
      <c r="N10" s="70" t="s">
        <v>15</v>
      </c>
      <c r="O10" s="71"/>
      <c r="P10" s="70" t="s">
        <v>13</v>
      </c>
      <c r="Q10" s="72"/>
    </row>
    <row r="11" spans="2:17" ht="24" customHeight="1">
      <c r="B11" s="67"/>
      <c r="C11" s="68"/>
      <c r="D11" s="68"/>
      <c r="E11" s="69"/>
      <c r="F11" s="74"/>
      <c r="G11" s="52"/>
      <c r="H11" s="52"/>
      <c r="I11" s="52"/>
      <c r="J11" s="52"/>
      <c r="K11" s="52"/>
      <c r="L11" s="54"/>
      <c r="M11" s="6"/>
      <c r="N11" s="27" t="s">
        <v>12</v>
      </c>
      <c r="O11" s="27" t="s">
        <v>14</v>
      </c>
      <c r="P11" s="27" t="s">
        <v>12</v>
      </c>
      <c r="Q11" s="7" t="s">
        <v>14</v>
      </c>
    </row>
    <row r="12" spans="2:17" ht="31.5" customHeight="1">
      <c r="B12" s="49">
        <v>1</v>
      </c>
      <c r="C12" s="50"/>
      <c r="D12" s="79" t="s">
        <v>0</v>
      </c>
      <c r="E12" s="80"/>
      <c r="F12" s="20"/>
      <c r="G12" s="21"/>
      <c r="H12" s="21"/>
      <c r="I12" s="21"/>
      <c r="J12" s="21"/>
      <c r="K12" s="21"/>
      <c r="L12" s="22"/>
      <c r="M12" s="8">
        <f>COUNTIF(F12:L12,"○")</f>
        <v>0</v>
      </c>
      <c r="N12" s="9">
        <f>M12*0.104</f>
        <v>0</v>
      </c>
      <c r="O12" s="10">
        <f>M12*0.002</f>
        <v>0</v>
      </c>
      <c r="P12" s="11">
        <v>40</v>
      </c>
      <c r="Q12" s="12">
        <v>0.78</v>
      </c>
    </row>
    <row r="13" spans="2:17" ht="31.5" customHeight="1">
      <c r="B13" s="49">
        <v>2</v>
      </c>
      <c r="C13" s="50"/>
      <c r="D13" s="79" t="s">
        <v>1</v>
      </c>
      <c r="E13" s="80"/>
      <c r="F13" s="20"/>
      <c r="G13" s="21"/>
      <c r="H13" s="21"/>
      <c r="I13" s="21"/>
      <c r="J13" s="21"/>
      <c r="K13" s="21"/>
      <c r="L13" s="22"/>
      <c r="M13" s="8">
        <f>COUNTIF(F13:L13,"○")</f>
        <v>0</v>
      </c>
      <c r="N13" s="9">
        <f>M13*2.331</f>
        <v>0</v>
      </c>
      <c r="O13" s="10">
        <f>M13*0.048</f>
        <v>0</v>
      </c>
      <c r="P13" s="11">
        <v>860</v>
      </c>
      <c r="Q13" s="12">
        <v>17.42</v>
      </c>
    </row>
    <row r="14" spans="2:17" ht="31.5" customHeight="1">
      <c r="B14" s="49">
        <v>3</v>
      </c>
      <c r="C14" s="50"/>
      <c r="D14" s="79" t="s">
        <v>2</v>
      </c>
      <c r="E14" s="80"/>
      <c r="F14" s="20"/>
      <c r="G14" s="21"/>
      <c r="H14" s="21"/>
      <c r="I14" s="21"/>
      <c r="J14" s="21"/>
      <c r="K14" s="21"/>
      <c r="L14" s="22"/>
      <c r="M14" s="8">
        <f>COUNTIF(F14:L14,"○")</f>
        <v>0</v>
      </c>
      <c r="N14" s="9">
        <f>M14*1.917</f>
        <v>0</v>
      </c>
      <c r="O14" s="10">
        <f>M14*0.039</f>
        <v>0</v>
      </c>
      <c r="P14" s="11">
        <v>700</v>
      </c>
      <c r="Q14" s="12">
        <v>14.32</v>
      </c>
    </row>
    <row r="15" spans="2:17" ht="31.5" customHeight="1">
      <c r="B15" s="49">
        <v>4</v>
      </c>
      <c r="C15" s="50"/>
      <c r="D15" s="79" t="s">
        <v>3</v>
      </c>
      <c r="E15" s="80"/>
      <c r="F15" s="20"/>
      <c r="G15" s="21"/>
      <c r="H15" s="21"/>
      <c r="I15" s="21"/>
      <c r="J15" s="21"/>
      <c r="K15" s="21"/>
      <c r="L15" s="22"/>
      <c r="M15" s="8">
        <f>COUNTIF(F15:L15,"○")</f>
        <v>0</v>
      </c>
      <c r="N15" s="9">
        <f>M15*1.399</f>
        <v>0</v>
      </c>
      <c r="O15" s="10">
        <f>M15*0.029</f>
        <v>0</v>
      </c>
      <c r="P15" s="11">
        <v>520</v>
      </c>
      <c r="Q15" s="12">
        <v>10.45</v>
      </c>
    </row>
    <row r="16" spans="2:17" ht="31.5" customHeight="1" thickBot="1">
      <c r="B16" s="77">
        <v>5</v>
      </c>
      <c r="C16" s="78"/>
      <c r="D16" s="81" t="s">
        <v>4</v>
      </c>
      <c r="E16" s="81"/>
      <c r="F16" s="23"/>
      <c r="G16" s="24"/>
      <c r="H16" s="24"/>
      <c r="I16" s="24"/>
      <c r="J16" s="24"/>
      <c r="K16" s="24"/>
      <c r="L16" s="25"/>
      <c r="M16" s="13">
        <f>COUNTIF(F16:L16,"○")</f>
        <v>0</v>
      </c>
      <c r="N16" s="14">
        <f>M16*4.015</f>
        <v>0</v>
      </c>
      <c r="O16" s="15">
        <f>M16*0.082</f>
        <v>0</v>
      </c>
      <c r="P16" s="16">
        <v>1470</v>
      </c>
      <c r="Q16" s="17">
        <v>29.99</v>
      </c>
    </row>
    <row r="17" spans="6:15" ht="27" customHeight="1" thickBot="1">
      <c r="F17" s="38"/>
      <c r="G17" s="38"/>
      <c r="H17" s="38"/>
      <c r="I17" s="38"/>
      <c r="J17" s="38"/>
      <c r="K17" s="38"/>
      <c r="L17" s="75" t="s">
        <v>16</v>
      </c>
      <c r="M17" s="76"/>
      <c r="N17" s="18">
        <f>SUM(N12:N16)</f>
        <v>0</v>
      </c>
      <c r="O17" s="19">
        <f>SUM(O12:O16)</f>
        <v>0</v>
      </c>
    </row>
    <row r="18" spans="6:13" ht="13.5">
      <c r="F18" s="38"/>
      <c r="G18" s="38"/>
      <c r="H18" s="38"/>
      <c r="I18" s="38"/>
      <c r="J18" s="38"/>
      <c r="K18" s="38"/>
      <c r="L18" s="38"/>
      <c r="M18" s="38"/>
    </row>
    <row r="19" spans="6:13" ht="13.5">
      <c r="F19" s="38"/>
      <c r="G19" s="38"/>
      <c r="H19" s="38"/>
      <c r="I19" s="38"/>
      <c r="J19" s="38"/>
      <c r="K19" s="38"/>
      <c r="L19" s="38"/>
      <c r="M19" s="38"/>
    </row>
    <row r="20" spans="6:13" ht="13.5">
      <c r="F20" s="38"/>
      <c r="G20" s="38"/>
      <c r="H20" s="38"/>
      <c r="I20" s="38"/>
      <c r="J20" s="38"/>
      <c r="K20" s="38"/>
      <c r="L20" s="38"/>
      <c r="M20" s="38"/>
    </row>
    <row r="21" spans="6:12" ht="13.5">
      <c r="F21" s="26"/>
      <c r="G21" s="26"/>
      <c r="H21" s="26"/>
      <c r="I21" s="26"/>
      <c r="J21" s="26"/>
      <c r="K21" s="26"/>
      <c r="L21" s="26"/>
    </row>
  </sheetData>
  <sheetProtection/>
  <mergeCells count="26">
    <mergeCell ref="B15:C15"/>
    <mergeCell ref="L17:M17"/>
    <mergeCell ref="B16:C16"/>
    <mergeCell ref="D12:E12"/>
    <mergeCell ref="D13:E13"/>
    <mergeCell ref="D14:E14"/>
    <mergeCell ref="D15:E15"/>
    <mergeCell ref="D16:E16"/>
    <mergeCell ref="N10:O10"/>
    <mergeCell ref="P10:Q10"/>
    <mergeCell ref="B14:C14"/>
    <mergeCell ref="F10:F11"/>
    <mergeCell ref="G10:G11"/>
    <mergeCell ref="H10:H11"/>
    <mergeCell ref="I10:I11"/>
    <mergeCell ref="J10:J11"/>
    <mergeCell ref="G4:L4"/>
    <mergeCell ref="G5:L5"/>
    <mergeCell ref="G6:L6"/>
    <mergeCell ref="B12:C12"/>
    <mergeCell ref="B13:C13"/>
    <mergeCell ref="K10:K11"/>
    <mergeCell ref="L10:L11"/>
    <mergeCell ref="G8:O8"/>
    <mergeCell ref="B4:D6"/>
    <mergeCell ref="B10:E11"/>
  </mergeCells>
  <dataValidations count="1">
    <dataValidation type="list" allowBlank="1" showInputMessage="1" showErrorMessage="1" sqref="F12:L16">
      <formula1>"○,×"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2"/>
  <ignoredErrors>
    <ignoredError sqref="N13:O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ぬまづエココツアクション（H27初版）</dc:title>
  <dc:subject/>
  <dc:creator>沼津市;環境政策課</dc:creator>
  <cp:keywords/>
  <dc:description/>
  <cp:lastModifiedBy>Windows ユーザー</cp:lastModifiedBy>
  <cp:lastPrinted>2022-01-06T04:40:45Z</cp:lastPrinted>
  <dcterms:created xsi:type="dcterms:W3CDTF">2015-07-10T04:33:31Z</dcterms:created>
  <dcterms:modified xsi:type="dcterms:W3CDTF">2022-01-06T06:13:42Z</dcterms:modified>
  <cp:category/>
  <cp:version/>
  <cp:contentType/>
  <cp:contentStatus/>
</cp:coreProperties>
</file>